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6" tabRatio="917" firstSheet="1" activeTab="11"/>
  </bookViews>
  <sheets>
    <sheet name="目录" sheetId="28" r:id="rId1"/>
    <sheet name="英国专线" sheetId="3" r:id="rId2"/>
    <sheet name="欧洲DHL快线" sheetId="21" r:id="rId3"/>
    <sheet name="欧洲DHL快线W渠道" sheetId="29" r:id="rId4"/>
    <sheet name="欧洲DHL经济线" sheetId="12" r:id="rId5"/>
    <sheet name="欧洲DHL经济线W渠道" sheetId="30" r:id="rId6"/>
    <sheet name="欧洲DHL带电" sheetId="25" r:id="rId7"/>
    <sheet name="欧洲DHL带电W渠道" sheetId="31" r:id="rId8"/>
    <sheet name="欧洲DPD快线" sheetId="19" r:id="rId9"/>
    <sheet name="DPD偏远表" sheetId="24" r:id="rId10"/>
    <sheet name="欧洲DPD带电" sheetId="26" r:id="rId11"/>
    <sheet name="七国专线SX-快线" sheetId="20" r:id="rId12"/>
  </sheets>
  <externalReferences>
    <externalReference r:id="rId13"/>
    <externalReference r:id="rId14"/>
  </externalReferences>
  <definedNames>
    <definedName name="目标2">#REF!</definedName>
    <definedName name="目标3">#REF!</definedName>
    <definedName name="Testing">[2]UPS偏远及区域外附加费!$A$18:$E$2282</definedName>
    <definedName name="目标2" localSheetId="0">#REF!</definedName>
    <definedName name="目标3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3B4F000053D1437BA85269CB8DFF4220"/>
        <xdr:cNvPicPr/>
      </xdr:nvPicPr>
      <xdr:blipFill>
        <a:blip r:embed="rId1"/>
        <a:stretch>
          <a:fillRect/>
        </a:stretch>
      </xdr:blipFill>
      <xdr:spPr>
        <a:xfrm>
          <a:off x="3709035" y="208915"/>
          <a:ext cx="8373110" cy="20142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D02E17C796A1413689C6806A9B263C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0"/>
          <a:ext cx="8983980" cy="22479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<sst xmlns="http://schemas.openxmlformats.org/spreadsheetml/2006/main" count="1302" uniqueCount="363">
  <si>
    <t>渠道</t>
  </si>
  <si>
    <t>系统下单名称</t>
  </si>
  <si>
    <t>ID</t>
  </si>
  <si>
    <t>价格表</t>
  </si>
  <si>
    <t>参考时效</t>
  </si>
  <si>
    <t>可接产品</t>
  </si>
  <si>
    <t>瑞士专线</t>
  </si>
  <si>
    <t>瑞士服装专线</t>
  </si>
  <si>
    <t>3821</t>
  </si>
  <si>
    <t>详情报价</t>
  </si>
  <si>
    <t>8-10</t>
  </si>
  <si>
    <t>可接普货/F货衣服,鞋子,包包等等，不接带电带磁</t>
  </si>
  <si>
    <t>3841</t>
  </si>
  <si>
    <t>英国特快线</t>
  </si>
  <si>
    <t>英国皇邮-T</t>
  </si>
  <si>
    <t>详细报价</t>
  </si>
  <si>
    <t>暂停</t>
  </si>
  <si>
    <t>英国DPD-T</t>
  </si>
  <si>
    <t>英国快线</t>
  </si>
  <si>
    <t>英国皇邮</t>
  </si>
  <si>
    <t>7-10</t>
  </si>
  <si>
    <t>英国皇邮偏远</t>
  </si>
  <si>
    <t>英国DPD</t>
  </si>
  <si>
    <t>英国YODEL</t>
  </si>
  <si>
    <t>英国经济线带电</t>
  </si>
  <si>
    <t>英国皇邮(带电)</t>
  </si>
  <si>
    <t>可接带电/带磁,普货/F货衣服,鞋子等产品</t>
  </si>
  <si>
    <t>英国DPD(带电)</t>
  </si>
  <si>
    <t>欧洲快线</t>
  </si>
  <si>
    <t>欧洲DHL-T</t>
  </si>
  <si>
    <t>7-9</t>
  </si>
  <si>
    <t>可接普货/F货衣服,鞋子,包包，机械表等等，不接带电带磁</t>
  </si>
  <si>
    <t>欧洲DHL-TW</t>
  </si>
  <si>
    <t>欧洲DPD-T</t>
  </si>
  <si>
    <t>欧洲DPD-T偏远</t>
  </si>
  <si>
    <t>欧洲经济线</t>
  </si>
  <si>
    <t>欧洲DHL</t>
  </si>
  <si>
    <t>10-12天</t>
  </si>
  <si>
    <t>欧洲DHL-W</t>
  </si>
  <si>
    <t>欧洲DPD</t>
  </si>
  <si>
    <t>欧洲经济线带电</t>
  </si>
  <si>
    <t>欧洲DHL-D(带电)</t>
  </si>
  <si>
    <t>带电/带磁产品,成人用品,表,刀具,化妆品等</t>
  </si>
  <si>
    <t>欧洲DHL-DW(带电)</t>
  </si>
  <si>
    <t>欧洲DPD-D(带电)</t>
  </si>
  <si>
    <t>欧洲DPD-D(偏远带电)</t>
  </si>
  <si>
    <t>七国专线SX-特快</t>
  </si>
  <si>
    <t>德国球衣专线</t>
  </si>
  <si>
    <t>6-8</t>
  </si>
  <si>
    <t>波兰专线</t>
  </si>
  <si>
    <t>波兰球衣专线</t>
  </si>
  <si>
    <t>荷兰专线</t>
  </si>
  <si>
    <t>荷兰球衣专线</t>
  </si>
  <si>
    <t>西班牙专线</t>
  </si>
  <si>
    <t>8-11</t>
  </si>
  <si>
    <t>西班牙球衣专线</t>
  </si>
  <si>
    <t>葡萄牙专线</t>
  </si>
  <si>
    <t>葡萄牙球衣专线</t>
  </si>
  <si>
    <t>法国专线</t>
  </si>
  <si>
    <t>法国球衣专线</t>
  </si>
  <si>
    <t>意大利专线</t>
  </si>
  <si>
    <t>意大利球衣专线</t>
  </si>
  <si>
    <t>特别提示：如贵司同意接受我司服务，即视为贵司已详细阅读过所有内容，并接受本报价表内条款的约束</t>
  </si>
  <si>
    <t>英国专线</t>
  </si>
  <si>
    <t>赔付标准</t>
  </si>
  <si>
    <t>1、货物扣关/提取前丢件/发出超30天未提取，退运费+赔偿40元/KG；
2、上网提取后/轨迹断更/时效延误/丢件/退回等其它不可抗力因素造成的，只协助开查，不退运费，不受理赔偿；
3、提取后遇二次查验/二次清关 需收件人自行处理，我司不做理赔，不退运费；</t>
  </si>
  <si>
    <r>
      <rPr>
        <b/>
        <sz val="18"/>
        <color rgb="FF7030A0"/>
        <rFont val="黑体"/>
        <charset val="134"/>
      </rPr>
      <t xml:space="preserve">此渠道下不了单则说明地址是岛屿或偏远，请移步至 英国皇邮偏远（会收取偏远附加费 </t>
    </r>
    <r>
      <rPr>
        <b/>
        <sz val="18"/>
        <color rgb="FF7030A0"/>
        <rFont val="Arial"/>
        <charset val="134"/>
      </rPr>
      <t>£</t>
    </r>
    <r>
      <rPr>
        <b/>
        <sz val="18"/>
        <color rgb="FF7030A0"/>
        <rFont val="黑体"/>
        <charset val="134"/>
      </rPr>
      <t>1.80/件）渠道下单！</t>
    </r>
  </si>
  <si>
    <t>渠道时效属性</t>
  </si>
  <si>
    <t>体积重计算系数</t>
  </si>
  <si>
    <r>
      <rPr>
        <b/>
        <sz val="10"/>
        <color theme="0"/>
        <rFont val="宋体"/>
        <charset val="134"/>
      </rPr>
      <t>处理费</t>
    </r>
    <r>
      <rPr>
        <b/>
        <sz val="8"/>
        <color theme="0"/>
        <rFont val="宋体"/>
        <charset val="134"/>
      </rPr>
      <t>（元</t>
    </r>
    <r>
      <rPr>
        <b/>
        <sz val="8"/>
        <color theme="0"/>
        <rFont val="Microsoft YaHei UI"/>
        <charset val="134"/>
      </rPr>
      <t>/</t>
    </r>
    <r>
      <rPr>
        <b/>
        <sz val="8"/>
        <color theme="0"/>
        <rFont val="宋体"/>
        <charset val="134"/>
      </rPr>
      <t>件）</t>
    </r>
  </si>
  <si>
    <t>0.1-3KG</t>
  </si>
  <si>
    <t>0.1-10KG</t>
  </si>
  <si>
    <t>10.1-20KG</t>
  </si>
  <si>
    <t>20.1-30.5KG</t>
  </si>
  <si>
    <t>尾程派送服务商</t>
  </si>
  <si>
    <t>备注</t>
  </si>
  <si>
    <t>运费（元/KG）</t>
  </si>
  <si>
    <t>*</t>
  </si>
  <si>
    <t>2.5KG以内免泡（标准的DHL38*52的包裹袋），2.5kg以上/8000</t>
  </si>
  <si>
    <t>Royal Mail</t>
  </si>
  <si>
    <t>YODEL</t>
  </si>
  <si>
    <t>渠道详情</t>
  </si>
  <si>
    <t>1.尾程派送商</t>
  </si>
  <si>
    <t>Royalmail（英国皇家邮政）；英国DPD</t>
  </si>
  <si>
    <t>2.计费方式</t>
  </si>
  <si>
    <t>①起重0.1kg，皇邮限重20kg,DPD限重30.5kg，无最低消费
②体积重与实际重量取大值计费,体积计费方式：长x宽x高/8000；尺寸以我司测量为准；</t>
  </si>
  <si>
    <t>3.尺寸限制</t>
  </si>
  <si>
    <r>
      <rPr>
        <b/>
        <sz val="11"/>
        <rFont val="微软雅黑"/>
        <charset val="134"/>
      </rPr>
      <t>1.RM特快线/经济线尺寸限制</t>
    </r>
    <r>
      <rPr>
        <b/>
        <sz val="11"/>
        <color rgb="FFFF0000"/>
        <rFont val="微软雅黑"/>
        <charset val="134"/>
      </rPr>
      <t>≦50 x 40 x 40CM（最大不超过60 x 45 x 45CM）</t>
    </r>
    <r>
      <rPr>
        <b/>
        <sz val="11"/>
        <rFont val="微软雅黑"/>
        <charset val="134"/>
      </rPr>
      <t>；2.RM带电渠道尺寸限制</t>
    </r>
    <r>
      <rPr>
        <b/>
        <sz val="11"/>
        <color rgb="FFFF0000"/>
        <rFont val="微软雅黑"/>
        <charset val="134"/>
      </rPr>
      <t>≦50 x 40 x 40CM（最大不超过60 x 40 x 40CM）；
3.英国DPD,Max: 100x70x60cm ,  L+W+H: ＜ 230cm    4.YODEL:  L ≤ 50CM, L+W ≤ 80CM;体积（LxWxH）≤ 0.0315M³</t>
    </r>
  </si>
  <si>
    <t>4.包装要求</t>
  </si>
  <si>
    <t>独立无透明包装，从系统上打印本次要发的货物地址标签并粘贴在包裹外包装上即可，无需贴报关单，航空标签，不接受异形包装</t>
  </si>
  <si>
    <t>5.面单尺寸</t>
  </si>
  <si>
    <t>10*15CM，热敏纸标签。（货物最大面各贴一张）</t>
  </si>
  <si>
    <t>6.关于申报</t>
  </si>
  <si>
    <t>1.单票申报不超20英镑
2.不接受申报价值高于或等于 135 英镑的货物且不接受同一收件人名，同一收件地址，当天累计包裹申报价值超过135 英镑。</t>
  </si>
  <si>
    <t>7.可接与禁运产品</t>
  </si>
  <si>
    <r>
      <rPr>
        <b/>
        <sz val="11"/>
        <color rgb="FFFF0000"/>
        <rFont val="微软雅黑"/>
        <charset val="134"/>
      </rPr>
      <t>1.英国全渠道 可寄递产品：</t>
    </r>
    <r>
      <rPr>
        <b/>
        <sz val="11"/>
        <rFont val="微软雅黑"/>
        <charset val="134"/>
      </rPr>
      <t xml:space="preserve">
普货F货，鞋子衣服箱包、皮带、家居装饰品、宠物用品，母婴用品；五金类日用品，户外运动用品，公仔玩具类，化妆工具类（化妆刷 、洗脸刷 ），等不带电不带磁不带液体产品；</t>
    </r>
  </si>
  <si>
    <r>
      <rPr>
        <b/>
        <sz val="11"/>
        <color rgb="FFFF0000"/>
        <rFont val="微软雅黑"/>
        <charset val="134"/>
      </rPr>
      <t>2.英国专线(带电) 可寄递产品-暂停：</t>
    </r>
    <r>
      <rPr>
        <b/>
        <sz val="11"/>
        <rFont val="微软雅黑"/>
        <charset val="134"/>
      </rPr>
      <t xml:space="preserve">
手表，耳机，吹风机，卷发棒，内电产品，化妆品（不带酒精），膏体，方向盘（不带安全气囊）</t>
    </r>
  </si>
  <si>
    <r>
      <rPr>
        <b/>
        <sz val="11"/>
        <color rgb="FFFF0000"/>
        <rFont val="微软雅黑"/>
        <charset val="134"/>
      </rPr>
      <t>3.禁运产品：</t>
    </r>
    <r>
      <rPr>
        <b/>
        <sz val="11"/>
        <rFont val="微软雅黑"/>
        <charset val="134"/>
      </rPr>
      <t xml:space="preserve">    
(1). 禁止发</t>
    </r>
    <r>
      <rPr>
        <b/>
        <sz val="11"/>
        <color rgb="FFFF0000"/>
        <rFont val="微软雅黑"/>
        <charset val="134"/>
      </rPr>
      <t>手机</t>
    </r>
    <r>
      <rPr>
        <b/>
        <sz val="11"/>
        <rFont val="微软雅黑"/>
        <charset val="134"/>
      </rPr>
      <t>、平板电脑、液体（如香水）、刀具、粉末、药品、种子、植物、玩具枪配件、易燃易爆危险品、烟酒、现金及有价证券等违禁品及敏感品（含本地禁止进口的货物），如有发现将</t>
    </r>
    <r>
      <rPr>
        <b/>
        <sz val="11"/>
        <color rgb="FFFF0000"/>
        <rFont val="微软雅黑"/>
        <charset val="134"/>
      </rPr>
      <t>罚款500欧/包裹</t>
    </r>
    <r>
      <rPr>
        <b/>
        <sz val="11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(2). </t>
    </r>
    <r>
      <rPr>
        <b/>
        <sz val="11"/>
        <color rgb="FFFF0000"/>
        <rFont val="微软雅黑"/>
        <charset val="134"/>
      </rPr>
      <t>拒收纯电池，机械表、电子烟，香水</t>
    </r>
    <r>
      <rPr>
        <b/>
        <sz val="11"/>
        <rFont val="微软雅黑"/>
        <charset val="134"/>
      </rPr>
      <t>我司将定期对货物抽检，一经发现纯电物品将销毁处理。
(3). 若因违规发货导致货物延误、查验或销毁，由客户承担相关责任及费用，我们保留追究的权利。
(4).不确定产品下什么渠道或者货物能不能出的，可以咨询我司业务员或者合作对接群；</t>
    </r>
    <r>
      <rPr>
        <b/>
        <sz val="24"/>
        <color rgb="FFFF0000"/>
        <rFont val="微软雅黑"/>
        <charset val="134"/>
      </rPr>
      <t>禁止冲货！恶意冲货罚款RMB2000/件起！</t>
    </r>
  </si>
  <si>
    <t>8.英国皇邮偏远附加费：</t>
  </si>
  <si>
    <t>收费</t>
  </si>
  <si>
    <t>地区</t>
  </si>
  <si>
    <t>偏远邮编</t>
  </si>
  <si>
    <t>Area A - 
1.80 GBP/parcel</t>
  </si>
  <si>
    <t>The Highlands and Islands of Scotland</t>
  </si>
  <si>
    <t xml:space="preserve">IV, HS, KA27-28, KW, PA20-49. PA60-78, PA80, PH17-26, PH30-44. PH49-50. </t>
  </si>
  <si>
    <t>Isle of Man,Bailiwick of Guernsey &amp; States of Jersey.</t>
  </si>
  <si>
    <t>ZE, GY, JE, IM, FK20</t>
  </si>
  <si>
    <t>Area B - 
1.80 GBP/parcel</t>
  </si>
  <si>
    <t>Northern Ireland, and Isles of Scilly</t>
  </si>
  <si>
    <t>BT, TR21-25, AB35-38, AB53-56, FK18-19, PO30-41</t>
  </si>
  <si>
    <t>9.退件服务：</t>
  </si>
  <si>
    <t>皇邮：退件费：35RMB/件（凡是退回海外仓即产生退件费）；重派操作费10RMB/件+海外重派费10RMB/件；自通知客户包裹退回日起算,客户可选择重派或销毁，如若超出截止日期未反馈将自动销毁，产生销毁费5RMB/件
英国DPD：退件费：100RMB/件（凡是退回海外仓即产生退件费）；重派费120RMB/件；自通知客户包裹退回日起算,客户可选择重派或销毁，如若超出截止日期未反馈将自动销毁，产生销毁费60RMB/件</t>
  </si>
  <si>
    <t>10.服务范围</t>
  </si>
  <si>
    <t>英国全境，如遇到不确定的情况，请咨询我司业务员或者合作对接群；</t>
  </si>
  <si>
    <t>11.保险服务</t>
  </si>
  <si>
    <t>暂不提供保险服务。</t>
  </si>
  <si>
    <t>12.追踪查询</t>
  </si>
  <si>
    <t>https://www.17track.net/zh-cn</t>
  </si>
  <si>
    <t>欧洲DHL快线</t>
  </si>
  <si>
    <t>LB单打单重量与实际重量误差控制在90g以内，超出误差范围可以改单号改重量，否则会追收€2/件罚金，实在控制不了重量误差的为避免罚金也可选择特色服务W渠道不改单号的情况下修改重量！</t>
  </si>
  <si>
    <t>时效</t>
  </si>
  <si>
    <t>国家</t>
  </si>
  <si>
    <t>国家代码</t>
  </si>
  <si>
    <t>处理费
（元/件）</t>
  </si>
  <si>
    <t>5kg以下
欧盟操作费
（元/件）</t>
  </si>
  <si>
    <t>0.1-5KG</t>
  </si>
  <si>
    <t>5kg以上
欧盟操作费
（元/件）</t>
  </si>
  <si>
    <t>5.01-12KG</t>
  </si>
  <si>
    <t>12.01-19.9KG</t>
  </si>
  <si>
    <t>20.01-29.5KG</t>
  </si>
  <si>
    <t>运费</t>
  </si>
  <si>
    <t>运费（免处理费）</t>
  </si>
  <si>
    <t>欧洲DHL-T
ID：2661</t>
  </si>
  <si>
    <t>7-9天</t>
  </si>
  <si>
    <t>德国</t>
  </si>
  <si>
    <t>DE</t>
  </si>
  <si>
    <t>8000
按百克进位计费</t>
  </si>
  <si>
    <t>意大利</t>
  </si>
  <si>
    <t>IT</t>
  </si>
  <si>
    <t>西班牙</t>
  </si>
  <si>
    <t>ES</t>
  </si>
  <si>
    <t>法国</t>
  </si>
  <si>
    <t>FR</t>
  </si>
  <si>
    <t>葡萄牙</t>
  </si>
  <si>
    <t>PT</t>
  </si>
  <si>
    <t>荷兰</t>
  </si>
  <si>
    <t>NL</t>
  </si>
  <si>
    <t>波兰</t>
  </si>
  <si>
    <t>PL</t>
  </si>
  <si>
    <t>比利时</t>
  </si>
  <si>
    <t>BE</t>
  </si>
  <si>
    <t>卢森堡</t>
  </si>
  <si>
    <t>LU</t>
  </si>
  <si>
    <t>克罗地亚</t>
  </si>
  <si>
    <t>HR</t>
  </si>
  <si>
    <t>捷克共和国</t>
  </si>
  <si>
    <t>CZ</t>
  </si>
  <si>
    <t>斯洛文尼亚</t>
  </si>
  <si>
    <t>SI</t>
  </si>
  <si>
    <t>爱沙尼亚</t>
  </si>
  <si>
    <t>EE</t>
  </si>
  <si>
    <t>芬兰</t>
  </si>
  <si>
    <t>FI</t>
  </si>
  <si>
    <t>奥地利</t>
  </si>
  <si>
    <t>AT</t>
  </si>
  <si>
    <t>希腊</t>
  </si>
  <si>
    <t>GR</t>
  </si>
  <si>
    <t>瑞典</t>
  </si>
  <si>
    <t>SE</t>
  </si>
  <si>
    <t>塞浦路斯</t>
  </si>
  <si>
    <t>CY</t>
  </si>
  <si>
    <t>丹麦</t>
  </si>
  <si>
    <t>DK</t>
  </si>
  <si>
    <t>拉脱维亚</t>
  </si>
  <si>
    <t>LV</t>
  </si>
  <si>
    <t>立陶宛</t>
  </si>
  <si>
    <t>LT</t>
  </si>
  <si>
    <t>爱尔兰</t>
  </si>
  <si>
    <t>IE</t>
  </si>
  <si>
    <t>马耳他</t>
  </si>
  <si>
    <t>MT</t>
  </si>
  <si>
    <t>保加利亚</t>
  </si>
  <si>
    <t>BG</t>
  </si>
  <si>
    <t>匈牙利</t>
  </si>
  <si>
    <t>HU</t>
  </si>
  <si>
    <t>斯洛伐克</t>
  </si>
  <si>
    <t>SK</t>
  </si>
  <si>
    <t>罗马尼亚</t>
  </si>
  <si>
    <t>RO</t>
  </si>
  <si>
    <t>DHL Paket International</t>
  </si>
  <si>
    <t>①起重0.1kg，限重29.5kg,无最低消费，超重会收取超重费30欧；
②体积重与实际重量取大值计费,体积计费方式：长x宽x高/8000；尺寸以我司测量为准</t>
  </si>
  <si>
    <r>
      <rPr>
        <b/>
        <sz val="11"/>
        <rFont val="微软雅黑"/>
        <charset val="134"/>
      </rPr>
      <t>尺寸限制</t>
    </r>
    <r>
      <rPr>
        <b/>
        <sz val="11"/>
        <color rgb="FFFF0000"/>
        <rFont val="微软雅黑"/>
        <charset val="134"/>
      </rPr>
      <t>60*50*40</t>
    </r>
    <r>
      <rPr>
        <b/>
        <sz val="11"/>
        <rFont val="微软雅黑"/>
        <charset val="134"/>
      </rPr>
      <t>（最大尺寸不超</t>
    </r>
    <r>
      <rPr>
        <b/>
        <sz val="11"/>
        <color rgb="FFFF0000"/>
        <rFont val="微软雅黑"/>
        <charset val="134"/>
      </rPr>
      <t>120*60*60，任何一边不能再超</t>
    </r>
    <r>
      <rPr>
        <b/>
        <sz val="11"/>
        <rFont val="微软雅黑"/>
        <charset val="134"/>
      </rPr>
      <t>）</t>
    </r>
  </si>
  <si>
    <r>
      <rPr>
        <b/>
        <sz val="11"/>
        <rFont val="微软雅黑"/>
        <charset val="134"/>
      </rPr>
      <t>任何一边超最大尺寸</t>
    </r>
    <r>
      <rPr>
        <b/>
        <sz val="11"/>
        <color rgb="FFFF0000"/>
        <rFont val="微软雅黑"/>
        <charset val="134"/>
      </rPr>
      <t>120*60*60将收取异形费22欧+超尺寸附加费22欧+操作费2欧，且不予派送，收件人去站点自提</t>
    </r>
  </si>
  <si>
    <t>独立无透明包装，从系统上打印本次要发的货物地址标签并粘贴在包裹外包装上即可，无需贴报关单，航空标签，不接受异形包装(否则收取22€/件异形费)</t>
  </si>
  <si>
    <t>1.单票申报不超20欧
2.不接受申报价值高于或等于 150 欧的货物且不接受同一收件人名，同一收件地址，当天累计包裹申报价值超过150 欧。</t>
  </si>
  <si>
    <r>
      <rPr>
        <b/>
        <sz val="11"/>
        <color rgb="FFFF0000"/>
        <rFont val="微软雅黑"/>
        <charset val="134"/>
      </rPr>
      <t>1.欧洲DHL-T，欧洲DHL-TW 可寄递产品：</t>
    </r>
    <r>
      <rPr>
        <b/>
        <sz val="11"/>
        <rFont val="微软雅黑"/>
        <charset val="134"/>
      </rPr>
      <t xml:space="preserve">
普货F货，鞋子衣服箱包、皮带、机械表，家居装饰品、宠物用品，母婴用品；五金类日用品，户外运动用品，公仔玩具类，化妆工具类（化妆刷 、洗脸刷 ），等不带电不带磁不带液体产品；</t>
    </r>
  </si>
  <si>
    <r>
      <rPr>
        <b/>
        <sz val="11"/>
        <color rgb="FFFF0000"/>
        <rFont val="微软雅黑"/>
        <charset val="134"/>
      </rPr>
      <t>2.禁运产品：</t>
    </r>
    <r>
      <rPr>
        <b/>
        <sz val="11"/>
        <rFont val="微软雅黑"/>
        <charset val="134"/>
      </rPr>
      <t xml:space="preserve">    
(1). 禁止发</t>
    </r>
    <r>
      <rPr>
        <b/>
        <sz val="11"/>
        <color rgb="FFFF0000"/>
        <rFont val="微软雅黑"/>
        <charset val="134"/>
      </rPr>
      <t>手机</t>
    </r>
    <r>
      <rPr>
        <b/>
        <sz val="11"/>
        <rFont val="微软雅黑"/>
        <charset val="134"/>
      </rPr>
      <t>、平板电脑、液体（如香水）、刀具、粉末、药品、种子、植物、玩具枪配件、易燃易爆危险品、烟酒、现金及有价证券等违禁品及敏感品（含本地禁止进口的货物），如有发现将</t>
    </r>
    <r>
      <rPr>
        <b/>
        <sz val="11"/>
        <color rgb="FFFF0000"/>
        <rFont val="微软雅黑"/>
        <charset val="134"/>
      </rPr>
      <t>罚款500欧/包裹</t>
    </r>
    <r>
      <rPr>
        <b/>
        <sz val="11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(2). </t>
    </r>
    <r>
      <rPr>
        <b/>
        <sz val="11"/>
        <color rgb="FFFF0000"/>
        <rFont val="微软雅黑"/>
        <charset val="134"/>
      </rPr>
      <t>拒收纯电池，电子烟，香水</t>
    </r>
    <r>
      <rPr>
        <b/>
        <sz val="11"/>
        <rFont val="微软雅黑"/>
        <charset val="134"/>
      </rPr>
      <t>我司将定期对货物抽检，一经发现纯电物品将销毁处理。
(3). 若因违规发货导致货物延误、查验或销毁，由客户承担相关责任及费用，我们保留追究的权利。
(4).不确定产品下什么渠道或者货物能不能出的，可以咨询我司业务员或者合作对接群；</t>
    </r>
    <r>
      <rPr>
        <b/>
        <sz val="24"/>
        <color rgb="FFFF0000"/>
        <rFont val="微软雅黑"/>
        <charset val="134"/>
      </rPr>
      <t>禁止冲货！恶意冲货罚款RMB2000/件起！</t>
    </r>
  </si>
  <si>
    <t>8.退件服务：</t>
  </si>
  <si>
    <t>退件费：德国70/件，其他欧盟国200/件；重派：德国50/件，其他欧盟国150/件；弃货/销毁统一收取退件费！</t>
  </si>
  <si>
    <t>9.服务范围</t>
  </si>
  <si>
    <t>欧盟国家，岛屿不发，如遇到不确定的情况，请咨询我司业务员或者合作对接群；</t>
  </si>
  <si>
    <t>10.保险服务</t>
  </si>
  <si>
    <t>11.追踪查询</t>
  </si>
  <si>
    <t>欧洲DHL-TW
ID：2681</t>
  </si>
  <si>
    <t>欧洲DHL经济线</t>
  </si>
  <si>
    <t>欧洲DHL
ID:2441</t>
  </si>
  <si>
    <r>
      <rPr>
        <b/>
        <sz val="11"/>
        <color rgb="FFFF0000"/>
        <rFont val="微软雅黑"/>
        <charset val="134"/>
      </rPr>
      <t>1.欧洲DHL，欧洲DHL-W 可寄递产品：</t>
    </r>
    <r>
      <rPr>
        <b/>
        <sz val="11"/>
        <rFont val="微软雅黑"/>
        <charset val="134"/>
      </rPr>
      <t xml:space="preserve">
普货F货，鞋子衣服箱包、皮带、机械表，家居装饰品、宠物用品，母婴用品；五金类日用品，户外运动用品，公仔玩具类，化妆工具类（化妆刷 、洗脸刷 ），等不带电不带磁不带液体产品；</t>
    </r>
  </si>
  <si>
    <t>欧洲DHL-W
ID：2563</t>
  </si>
  <si>
    <t>欧洲DHL(带电)</t>
  </si>
  <si>
    <t>欧洲DHL-D(带电) 
ID:2421</t>
  </si>
  <si>
    <r>
      <rPr>
        <b/>
        <sz val="11"/>
        <color rgb="FFFF0000"/>
        <rFont val="微软雅黑"/>
        <charset val="134"/>
      </rPr>
      <t>1.欧洲DHL-D(带电) ，欧洲DHL-DW(带电) 可寄递产品：</t>
    </r>
    <r>
      <rPr>
        <b/>
        <sz val="11"/>
        <rFont val="微软雅黑"/>
        <charset val="134"/>
      </rPr>
      <t xml:space="preserve">
普货F货，鞋子衣服箱包、皮带、家居装饰品、宠物用品，母婴用品；五金类日用品，户外运动用品，公仔玩具类，化妆工具类（化妆刷 、洗脸刷 ），带电/带磁产品,成人用品,手表,刀具,化妆品；</t>
    </r>
  </si>
  <si>
    <r>
      <rPr>
        <b/>
        <sz val="11"/>
        <color rgb="FFFF0000"/>
        <rFont val="微软雅黑"/>
        <charset val="134"/>
      </rPr>
      <t>2.禁运产品：</t>
    </r>
    <r>
      <rPr>
        <b/>
        <sz val="11"/>
        <rFont val="微软雅黑"/>
        <charset val="134"/>
      </rPr>
      <t xml:space="preserve">    
(1). 禁止发</t>
    </r>
    <r>
      <rPr>
        <b/>
        <sz val="11"/>
        <color rgb="FFFF0000"/>
        <rFont val="微软雅黑"/>
        <charset val="134"/>
      </rPr>
      <t>手机</t>
    </r>
    <r>
      <rPr>
        <b/>
        <sz val="11"/>
        <rFont val="微软雅黑"/>
        <charset val="134"/>
      </rPr>
      <t>、平板电脑、液体（如香水）、粉末、药品、种子、植物、玩具枪配件、易燃易爆危险品、烟酒、现金及有价证券等违禁品及敏感品（含本地禁止进口的货物），如有发现将</t>
    </r>
    <r>
      <rPr>
        <b/>
        <sz val="11"/>
        <color rgb="FFFF0000"/>
        <rFont val="微软雅黑"/>
        <charset val="134"/>
      </rPr>
      <t>罚款500欧/包裹</t>
    </r>
    <r>
      <rPr>
        <b/>
        <sz val="11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(2). </t>
    </r>
    <r>
      <rPr>
        <b/>
        <sz val="11"/>
        <color rgb="FFFF0000"/>
        <rFont val="微软雅黑"/>
        <charset val="134"/>
      </rPr>
      <t>拒收纯电池，电子烟，香水</t>
    </r>
    <r>
      <rPr>
        <b/>
        <sz val="11"/>
        <rFont val="微软雅黑"/>
        <charset val="134"/>
      </rPr>
      <t>我司将定期对货物抽检，一经发现纯电物品将销毁处理。
(3). 若因违规发货导致货物延误、查验或销毁，由客户承担相关责任及费用，我们保留追究的权利。
(4).不确定产品下什么渠道或者货物能不能出的，可以咨询我司业务员或者合作对接群；</t>
    </r>
    <r>
      <rPr>
        <b/>
        <sz val="24"/>
        <color rgb="FFFF0000"/>
        <rFont val="微软雅黑"/>
        <charset val="134"/>
      </rPr>
      <t>禁止冲货！恶意冲货罚款RMB2000/件起！</t>
    </r>
  </si>
  <si>
    <t>欧洲DHL-DW(带电)
ID：2562</t>
  </si>
  <si>
    <t>欧洲DPD快线</t>
  </si>
  <si>
    <t>此渠道下不了单则说明地址是岛屿或偏远，请移步至DPD-T偏远（会收取偏远附加费€32/件）渠道下单！</t>
  </si>
  <si>
    <t>3.1-5KG</t>
  </si>
  <si>
    <t>5.1-10KG</t>
  </si>
  <si>
    <t>10.1-19.9KG</t>
  </si>
  <si>
    <t>20-31KG</t>
  </si>
  <si>
    <r>
      <rPr>
        <b/>
        <sz val="10"/>
        <color theme="0"/>
        <rFont val="宋体"/>
        <charset val="134"/>
      </rPr>
      <t xml:space="preserve">处理费
</t>
    </r>
    <r>
      <rPr>
        <b/>
        <sz val="8"/>
        <color theme="0"/>
        <rFont val="宋体"/>
        <charset val="134"/>
      </rPr>
      <t>（元</t>
    </r>
    <r>
      <rPr>
        <b/>
        <sz val="8"/>
        <color theme="0"/>
        <rFont val="Microsoft YaHei UI"/>
        <charset val="134"/>
      </rPr>
      <t>/</t>
    </r>
    <r>
      <rPr>
        <b/>
        <sz val="8"/>
        <color theme="0"/>
        <rFont val="宋体"/>
        <charset val="134"/>
      </rPr>
      <t>件）</t>
    </r>
  </si>
  <si>
    <t>运费
（免处理费）</t>
  </si>
  <si>
    <t xml:space="preserve">欧洲DPD-T
ID:2721
欧洲DPD-T偏远
ID:3021
</t>
  </si>
  <si>
    <t>DPD</t>
  </si>
  <si>
    <t>①起重0.1kg，限重31kg,无最低消费，超重会收取超重费45欧；
②体积重与实际重量取大值计费,体积计费方式：长x宽x高/8000；尺寸以我司测量为准；</t>
  </si>
  <si>
    <r>
      <rPr>
        <b/>
        <sz val="11"/>
        <rFont val="微软雅黑"/>
        <charset val="134"/>
      </rPr>
      <t>尺寸限制</t>
    </r>
    <r>
      <rPr>
        <b/>
        <sz val="11"/>
        <color rgb="FFFF0000"/>
        <rFont val="微软雅黑"/>
        <charset val="134"/>
      </rPr>
      <t>60*50*40</t>
    </r>
    <r>
      <rPr>
        <b/>
        <sz val="11"/>
        <rFont val="微软雅黑"/>
        <charset val="134"/>
      </rPr>
      <t>（最大尺寸不超</t>
    </r>
    <r>
      <rPr>
        <b/>
        <sz val="11"/>
        <color rgb="FFFF0000"/>
        <rFont val="微软雅黑"/>
        <charset val="134"/>
      </rPr>
      <t>120*60*60，任何一边不能再超</t>
    </r>
    <r>
      <rPr>
        <b/>
        <sz val="11"/>
        <rFont val="微软雅黑"/>
        <charset val="134"/>
      </rPr>
      <t>）；长x宽x高(cm)/1000≥150则加收4.5€的包裹附加费(长度超过75cm一定注意经常容易发生此费用)。</t>
    </r>
  </si>
  <si>
    <t>包裹异形，或长度介于 120cm-175cm 之间，或宽/高超过 60cm，将收取4.5€附加费</t>
  </si>
  <si>
    <t>长≥175cm，或周长(长+2*宽+2*高)≥ 300cm，将收取59欧附加费</t>
  </si>
  <si>
    <t>独立无透明包装，从系统上打印本次要发的货物地址标签并粘贴在包裹外包装上即可，无需贴报关单，航空标签，不接受异形包装(否则收取4.5€/件异形费)</t>
  </si>
  <si>
    <r>
      <rPr>
        <b/>
        <sz val="11"/>
        <color rgb="FFFF0000"/>
        <rFont val="微软雅黑"/>
        <charset val="134"/>
      </rPr>
      <t>1.欧洲DPD-T 可寄递产品：</t>
    </r>
    <r>
      <rPr>
        <b/>
        <sz val="11"/>
        <rFont val="微软雅黑"/>
        <charset val="134"/>
      </rPr>
      <t xml:space="preserve">
普货F货，鞋子衣服箱包、皮带、机械表，家居装饰品、宠物用品，母婴用品；五金类日用品，户外运动用品，公仔玩具类，化妆工具类（化妆刷 、洗脸刷 ），等不带电不带磁不带液体产品；</t>
    </r>
  </si>
  <si>
    <t>退件费：德国50/件，其他欧盟国150/件；重派：德国50/件，其他欧盟国150/件；弃货/销毁统一收取退件费！</t>
  </si>
  <si>
    <t>DPD偏远邮编</t>
  </si>
  <si>
    <t>国家/地区</t>
  </si>
  <si>
    <t>二字代码</t>
  </si>
  <si>
    <t>邮编</t>
  </si>
  <si>
    <t>Denmark</t>
  </si>
  <si>
    <t>4592, 5960, 5970, 5985, 6720, 7884, 8305, 
8592, 9940, 9950, 9960, Bornholm: 3700, 3720, 3730, 3740, 
3751, 3760, 3770, 3782, 3790</t>
  </si>
  <si>
    <t>Germany</t>
  </si>
  <si>
    <t>Hiddensee: 18565, North-Friesland Islands: 
25846,25847,25849, 25859, 25863, 25869, 25930-25933,25938- 25942,25946-25949, 25952-25955,25961-25970,25980, 25985,25986,25988-25990,25992-25994, 
25996–25999, East-Friesland Islands: 26465, 26474, 26486, 
26548, 26571, 26579, 26757, Helgoland: 27498, Neuwerk: 
27499, Chiemsee: 83256</t>
  </si>
  <si>
    <t>Estonia</t>
  </si>
  <si>
    <t>62601, 88001–88005, 91217, 91301–91320, 
92001–92420, 93001–94799, 96027, 96098,96106</t>
  </si>
  <si>
    <t>Faroe Islands</t>
  </si>
  <si>
    <t>FO</t>
  </si>
  <si>
    <t>FR100 - FR999</t>
  </si>
  <si>
    <t>Finland</t>
  </si>
  <si>
    <t xml:space="preserve">10270,10570,10600,10820,10900,00190,06950,07360,07360,07370,07390,00860,21100,21110,21130,21140,21150,21160,21180,21195,21600,21650,21660,21670,21680,21710,21720,21740,21750,21760,21770,Aland–Islands: 22000-22999,23310,23360,23390,23930,25630,25640,25700,25830,25840,25860,25870,25900,25930,25940,25950,25960,90480,93600,93700,93800,93830,93900,93999,66999,68550,68555,68560,68570,68580,95700,95710,95720,95750,95760,95800,95830,95840,95850,95860,95900,95920,95930,95940,95950,95970,95980,95990,97330,97335,97340,97370,97380,97390,97420,97430,97470,97810,97815,97820,97840,97850,97870,97880,97890,97895,97900,97920,97925,97940,97950,97960,97965,97970,97980,97999,98120,98310,98350,98360,98400,98440,98500,98510,98530,98550,98560,98570,98580,98600,98620,98630,98660,98710,98720,98760,98770,98780,98790,98800,98810,98820,98830,98840,98850,98900,98920,98930,98950,98960,98970,98980,98995,99100,99110,99120,99130,99131,99135,99140,99150,99160,99170,99180,99190,99195,99230,99240,99250,99270,99280,99290,99300,99310,99320,99330,99340,99360,99400,99410,99420,99430,99440,99450,99460,99470,99490,99510,99520,99530,99540,99550,99555,99560,99600,99610,99620,99640,99645,99650,99655,99660,99665,99670,99690,99695,99710,99720,99740,99750,99760,99770,99800,99830,99860,99870,99885,99910,99930,99940,99950,99970,99980,99990,65410,65760,65800,65870,65920,65930,65970,66220,66640,66730 </t>
  </si>
  <si>
    <t>France</t>
  </si>
  <si>
    <t>17111, 17123, 17190, 17310, 17370, 17410, 17480, 
17550, 17580, 17590, 17630, 17650, 17670, 17740, 17840, 17880, 
7940, 22870, 29242, 29253, 29259, 29980,29990, 56360, 56590, 
56780, 56840, 85330, 85350, Korsika: 20000–20999</t>
  </si>
  <si>
    <t>Gibraltar</t>
  </si>
  <si>
    <t>GI</t>
  </si>
  <si>
    <t>GX11</t>
  </si>
  <si>
    <t>Greece</t>
  </si>
  <si>
    <t>Saronic Islands: 180xx, 189xx, Ionian Islands: 
28xxx–29xxx, 31xxx, 49xxx, Berg Athos: 63086–63087, Crete: 
70xxx–74xxx and Aegean Islands: 80xxx–85xxx</t>
  </si>
  <si>
    <t>UK</t>
  </si>
  <si>
    <t>GB</t>
  </si>
  <si>
    <t>Northern Ireland: BT, Channel Islands Guernsey and 
Jersey: GY, JE, Outer Hebrides: HS, Isle of Man: IM, Scottish 
Highlands and Isle of Skye: IV, Orkney Inseln: KW, Shetland 
Islands: ZE Firth of Clyde Islands: KA27-28, Region Argyll and 
Bute with Loch Lomond and Inner Hebrides: FK17-21, PA20-
38, PA41-49, PA60-80, PH16-50, Isle of Wight: PO30-41, Isles 
of Scilly: TR21-25</t>
  </si>
  <si>
    <t>Greenland</t>
  </si>
  <si>
    <t>GL</t>
  </si>
  <si>
    <t>3900–3999</t>
  </si>
  <si>
    <t>Italy</t>
  </si>
  <si>
    <t>Pontine Islands: 04020, 04027, 04031,Sardinia: 07000–
09999, 28838,23041,22061,25050,Venetian Lagoon: 30010, 30012, 30100, 30121–30126, 
30131–30135, 30141, 30142,Elba and Tuscan Archipelago: 
57030–57039, 58012–58013, 58018, Tremiti Islands: 71040, 71051,
Islands of the Gulf of Naples: 80070–80077, 
80079,80081, Island group of Sicily: 90010, 91017, 91023,92010, 92031
98050, 98052, 98055. Some postcodes can cover both island 
and mainland territories.</t>
  </si>
  <si>
    <t>Croatia</t>
  </si>
  <si>
    <t>20221–20226, 20260, 20263, 20264, 20270–
20275, 20290, 21220, 21223–21225, 21400, 21403–21405, 
21410, 21412–21413, 21420, 21423–21426, 21430, 21432, 
21450, 21454, 21460, 21462–21463, 21465–21469, 21480, 
21483, 21485, 22231–22236, 22243–22244, 23212, 23234, 
23249–23251, 23262–23264, 23271–23275, 23281–23287, 
23291–23296, 51280–51281, 51500, 51511–51517, 51521–51523, 
51550–51552, 51554–51557, 51559, 51561–51562, 51564, 53291, 
53294, 53296</t>
  </si>
  <si>
    <t>Malta</t>
  </si>
  <si>
    <t>Comino: KMN, Gozo: FNT, GRB, GSM, GSR, KCM, 
MFN, MXR, NDR, QLA, SLZ, SNT, VCT, XLN, XRA, XWK, ZBB</t>
  </si>
  <si>
    <t>Netherlands</t>
  </si>
  <si>
    <t>1156AA–1156ZZ, 1790AA–1797ZZ, 8881AA– 
8884ZZ, 8891AA–8897ZZ, 8899AA–8899ZZ, 9161AA–9164ZZ, 
9166AA–9166ZZ</t>
  </si>
  <si>
    <t>Northern Cyprus</t>
  </si>
  <si>
    <t>Shipping is implemented via Turkey. 
The postcode area is for Province: 99xxx</t>
  </si>
  <si>
    <t>Norway</t>
  </si>
  <si>
    <t>NO</t>
  </si>
  <si>
    <t>There is an additional surcharge for special 
regions.Spitsbergen (Svalbard): NO 9170-9179, Jan Mayen 
Island: NO 8099</t>
  </si>
  <si>
    <t>Portugal</t>
  </si>
  <si>
    <t>Madeira: 9000–9999</t>
  </si>
  <si>
    <t>Russia</t>
  </si>
  <si>
    <t>RU</t>
  </si>
  <si>
    <t>Crimean Federal District and the city of 
Sewastopol: 29xxxx</t>
  </si>
  <si>
    <t>Sweden</t>
  </si>
  <si>
    <t>10005, 13025, 13033, 13034, 13036, 13038, 
13039, 13042, 13043, 13055, 13056, 37022, 43080–43099, 
45204–45205, 47112–47115, 47500–47599, 62000–62999, 
74296–74297, 76017–76019, 91803</t>
  </si>
  <si>
    <t>Spain</t>
  </si>
  <si>
    <t>Balearic Islands: 07000–07999,35000-35999,38000-38999</t>
  </si>
  <si>
    <t>Turkey</t>
  </si>
  <si>
    <t>TR</t>
  </si>
  <si>
    <t>Marmara: 10360-10389, Ayvalik: 10405, Avsa: 
10940-10974, Bozcaada: 17680-17699, Gökceada: 17760- 
17799, A dalar: 34970-34977, Northern Cyprus: 99xxx</t>
  </si>
  <si>
    <t>Ukraine</t>
  </si>
  <si>
    <t>UA</t>
  </si>
  <si>
    <t>Autonomus Republic Crimea: 95xxx-98xxx and 
the town Sewastopol: 99xxx</t>
  </si>
  <si>
    <t>不可达邮编</t>
  </si>
  <si>
    <t>Campione d’Italia: IT 22061, Livigno: IT 
23030, Martina: CH 7560, Samnaun: CH 7562–7563</t>
  </si>
  <si>
    <t>90000-98999</t>
  </si>
  <si>
    <r>
      <rPr>
        <sz val="7"/>
        <color rgb="FF3B3B3A"/>
        <rFont val="微软雅黑"/>
        <charset val="134"/>
      </rPr>
      <t>25985-25986</t>
    </r>
  </si>
  <si>
    <t>欧洲DPD(带电)</t>
  </si>
  <si>
    <t>此渠道下不了单则说明地址是岛屿或偏远，请移步至DPD-D(偏远带电)（会收取偏远附加费€32/件）渠道下单！</t>
  </si>
  <si>
    <r>
      <rPr>
        <b/>
        <sz val="14"/>
        <color rgb="FF0070C0"/>
        <rFont val="宋体"/>
        <charset val="134"/>
      </rPr>
      <t xml:space="preserve">欧洲DPD-D(带电)
ID:2701
</t>
    </r>
    <r>
      <rPr>
        <b/>
        <sz val="12"/>
        <color rgb="FF0070C0"/>
        <rFont val="宋体"/>
        <charset val="134"/>
      </rPr>
      <t>欧洲DPD-D(偏远带电)</t>
    </r>
    <r>
      <rPr>
        <b/>
        <sz val="14"/>
        <color rgb="FF0070C0"/>
        <rFont val="宋体"/>
        <charset val="134"/>
      </rPr>
      <t xml:space="preserve">
ID:3081</t>
    </r>
  </si>
  <si>
    <r>
      <rPr>
        <b/>
        <sz val="11"/>
        <color rgb="FFFF0000"/>
        <rFont val="微软雅黑"/>
        <charset val="134"/>
      </rPr>
      <t>1.欧洲DPD-D(带电) 可寄递产品：</t>
    </r>
    <r>
      <rPr>
        <b/>
        <sz val="11"/>
        <rFont val="微软雅黑"/>
        <charset val="134"/>
      </rPr>
      <t xml:space="preserve">
普货F货，鞋子衣服箱包、皮带、家居装饰品、宠物用品，母婴用品；五金类日用品，户外运动用品，公仔玩具类，化妆工具类（化妆刷 、洗脸刷 ），带电/带磁产品,成人用品,手表,刀具,化妆品；</t>
    </r>
  </si>
  <si>
    <r>
      <rPr>
        <b/>
        <sz val="11"/>
        <color rgb="FFFF0000"/>
        <rFont val="微软雅黑"/>
        <charset val="134"/>
      </rPr>
      <t>2.禁运产品：</t>
    </r>
    <r>
      <rPr>
        <b/>
        <sz val="11"/>
        <rFont val="微软雅黑"/>
        <charset val="134"/>
      </rPr>
      <t xml:space="preserve">    
(1). 禁止发</t>
    </r>
    <r>
      <rPr>
        <b/>
        <sz val="11"/>
        <color rgb="FFFF0000"/>
        <rFont val="微软雅黑"/>
        <charset val="134"/>
      </rPr>
      <t>手机</t>
    </r>
    <r>
      <rPr>
        <b/>
        <sz val="11"/>
        <rFont val="微软雅黑"/>
        <charset val="134"/>
      </rPr>
      <t>、平板电脑、液体（如香水）、粉末、药品、种子、植物、玩具枪配件、易燃易爆危险品、烟酒、现金及有价证券等违禁品及敏感品（含本地禁止进口的货物），如有发现将</t>
    </r>
    <r>
      <rPr>
        <b/>
        <sz val="11"/>
        <color rgb="FFFF0000"/>
        <rFont val="微软雅黑"/>
        <charset val="134"/>
      </rPr>
      <t>罚款500欧/包裹</t>
    </r>
    <r>
      <rPr>
        <b/>
        <sz val="11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(2).</t>
    </r>
    <r>
      <rPr>
        <b/>
        <sz val="11"/>
        <color rgb="FFFF0000"/>
        <rFont val="微软雅黑"/>
        <charset val="134"/>
      </rPr>
      <t xml:space="preserve"> 拒收纯电池，电子烟，香水</t>
    </r>
    <r>
      <rPr>
        <b/>
        <sz val="11"/>
        <rFont val="微软雅黑"/>
        <charset val="134"/>
      </rPr>
      <t>我司将定期对货物抽检，一经发现纯电物品将销毁处理。
(3). 若因违规发货导致货物延误、查验或销毁，由客户承担相关责任及费用，我们保留追究的权利。
(4).不确定产品下什么渠道或者货物能不能出的，可以咨询我司业务员或者合作对接群；</t>
    </r>
    <r>
      <rPr>
        <b/>
        <sz val="24"/>
        <color rgb="FFFF0000"/>
        <rFont val="微软雅黑"/>
        <charset val="134"/>
      </rPr>
      <t>禁止冲货！恶意冲货罚款RMB2000/件起！</t>
    </r>
  </si>
  <si>
    <t>七国专线SX-快线</t>
  </si>
  <si>
    <t>1、货物扣关/提取前丢件/发出超30天未提取，退运费+赔偿40元/KG；
2、上网提取后/轨迹断更/时效延误/丢件等其它不可抗力因素造成的，断更日起算7天后开查，开查日起算7天后无结果直接赔付20/KG
3、提取后遇二次查验/二次清关 需收件人自行处理，我司不做理赔，不退运费；</t>
  </si>
  <si>
    <t>国家
代码</t>
  </si>
  <si>
    <t>派送服务商</t>
  </si>
  <si>
    <t>德国球衣专线 ID:3521</t>
  </si>
  <si>
    <t>6-8天</t>
  </si>
  <si>
    <t>DHL</t>
  </si>
  <si>
    <t>8000
按克进位计费</t>
  </si>
  <si>
    <r>
      <rPr>
        <sz val="10"/>
        <color rgb="FFFF0000"/>
        <rFont val="Microsoft YaHei UI"/>
        <charset val="134"/>
      </rPr>
      <t>打单重量与实际重量必须准确，误差超过90g加收€2/件</t>
    </r>
    <r>
      <rPr>
        <sz val="10"/>
        <color theme="1"/>
        <rFont val="Microsoft YaHei UI"/>
        <charset val="134"/>
      </rPr>
      <t xml:space="preserve">
尺寸限制（cm）60*50*40，重量限制（KG）29KG</t>
    </r>
  </si>
  <si>
    <t>德国球衣小件专线 ID:待启动</t>
  </si>
  <si>
    <t>只接≤1kg的包裹</t>
  </si>
  <si>
    <t>DM</t>
  </si>
  <si>
    <t>尺寸限制（cm）35*25*8
重量限制（KG）1KG</t>
  </si>
  <si>
    <t>5.01-10KG</t>
  </si>
  <si>
    <t>10.01-19.9KG</t>
  </si>
  <si>
    <t>波兰专线 ID:2963</t>
  </si>
  <si>
    <t>尺寸限制（cm）60*50*40
重量限制（KG）29KG</t>
  </si>
  <si>
    <t>波兰球衣专线 ID:3421</t>
  </si>
  <si>
    <t>公斤段KG</t>
  </si>
  <si>
    <t>欧盟操作费</t>
  </si>
  <si>
    <t>荷兰专线 ID:2921</t>
  </si>
  <si>
    <t>0.1-1</t>
  </si>
  <si>
    <t>1.01-5</t>
  </si>
  <si>
    <t>5.01-10</t>
  </si>
  <si>
    <t>10.01-15</t>
  </si>
  <si>
    <t>15.01-20</t>
  </si>
  <si>
    <t>20.01-29</t>
  </si>
  <si>
    <t>荷兰球衣专线 ID:3423</t>
  </si>
  <si>
    <t>重量限制（KG）29KG</t>
  </si>
  <si>
    <t>0.1-1KG</t>
  </si>
  <si>
    <t>1.01-5kg</t>
  </si>
  <si>
    <t>5.01-10kg</t>
  </si>
  <si>
    <t>10.01-20kg</t>
  </si>
  <si>
    <t>20.01-29kg</t>
  </si>
  <si>
    <t>西班牙专线 ID:2941</t>
  </si>
  <si>
    <t>CTT</t>
  </si>
  <si>
    <t>8000/按百克进位计费</t>
  </si>
  <si>
    <t>尺寸限制:最长边不得超60CM，重量限制（KG）29KG</t>
  </si>
  <si>
    <t>西班牙球衣专线 ID:3441</t>
  </si>
  <si>
    <t>8000/按克进位计费</t>
  </si>
  <si>
    <t>重量限制（KG）＜29KG</t>
  </si>
  <si>
    <t>葡萄牙专线 ID:2961</t>
  </si>
  <si>
    <t>葡萄牙球衣专线 ID:3461</t>
  </si>
  <si>
    <t>0.1-2KG</t>
  </si>
  <si>
    <t>2.01-5kg</t>
  </si>
  <si>
    <t>意大利专线 ID:2962</t>
  </si>
  <si>
    <t>PI</t>
  </si>
  <si>
    <t>尺寸限制 最长边不得超60CM
重量限制（KG）5KG</t>
  </si>
  <si>
    <t>意大利球衣专线 ID:3422</t>
  </si>
  <si>
    <t>重量限制（KG）＜5KG</t>
  </si>
  <si>
    <t>法国专线 ID:2942</t>
  </si>
  <si>
    <t>CLSM</t>
  </si>
  <si>
    <t>法国球衣专线 ID:3481</t>
  </si>
  <si>
    <t>法国球衣专线V ID:待启动</t>
  </si>
  <si>
    <t>GOFO</t>
  </si>
  <si>
    <t>重量限制（KG）＜15KG</t>
  </si>
  <si>
    <t>目的国甲级商业派送公司</t>
  </si>
  <si>
    <t>①起重0.1kg
②体积重与实际重量取大值计费,体积计费方式：长x宽x高/8000；尺寸以我司测量为准；</t>
  </si>
  <si>
    <t>荷兰/波兰60*50*40cm；西班牙/法国/意大利/葡萄牙最长边不超60cm；法国最小尺寸不低于16*11*1cm否则加收6.5欧人工操作费；GOFO:60cm≤最长边≥10cm, 最短边大于≥1cm,三边之和≤150cm,任一项超出则加收3€/件</t>
  </si>
  <si>
    <r>
      <rPr>
        <b/>
        <sz val="11"/>
        <color rgb="FFFF0000"/>
        <rFont val="微软雅黑"/>
        <charset val="134"/>
      </rPr>
      <t>1.六国专线SX-特快 可寄递产品：</t>
    </r>
    <r>
      <rPr>
        <b/>
        <sz val="11"/>
        <rFont val="微软雅黑"/>
        <charset val="134"/>
      </rPr>
      <t xml:space="preserve">
普货F货，鞋子衣服箱包、皮带、家居装饰品、宠物用品，母婴用品；五金类日用品，户外运动用品，公仔玩具类，化妆工具类（化妆刷 、洗脸刷 ），等不带电不带磁不带液体产品；</t>
    </r>
  </si>
  <si>
    <r>
      <rPr>
        <b/>
        <sz val="11"/>
        <color rgb="FFFF0000"/>
        <rFont val="微软雅黑"/>
        <charset val="134"/>
      </rPr>
      <t>2.禁运产品：</t>
    </r>
    <r>
      <rPr>
        <b/>
        <sz val="11"/>
        <rFont val="微软雅黑"/>
        <charset val="134"/>
      </rPr>
      <t xml:space="preserve">    
(1). 禁止发</t>
    </r>
    <r>
      <rPr>
        <b/>
        <sz val="11"/>
        <color rgb="FFFF0000"/>
        <rFont val="微软雅黑"/>
        <charset val="134"/>
      </rPr>
      <t>手机</t>
    </r>
    <r>
      <rPr>
        <b/>
        <sz val="11"/>
        <rFont val="微软雅黑"/>
        <charset val="134"/>
      </rPr>
      <t>、平板电脑、液体（如香水）、刀具、粉末、药品、种子、植物、玩具枪配件、易燃易爆危险品、烟酒、现金及有价证券等违禁品及敏感品（含本地禁止进口的货物），如有发现将</t>
    </r>
    <r>
      <rPr>
        <b/>
        <sz val="11"/>
        <color rgb="FFFF0000"/>
        <rFont val="微软雅黑"/>
        <charset val="134"/>
      </rPr>
      <t>罚款500欧/包裹</t>
    </r>
    <r>
      <rPr>
        <b/>
        <sz val="11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(2). </t>
    </r>
    <r>
      <rPr>
        <b/>
        <sz val="11"/>
        <color rgb="FFFF0000"/>
        <rFont val="微软雅黑"/>
        <charset val="134"/>
      </rPr>
      <t>拒收纯电池，机械表、电子烟，香水</t>
    </r>
    <r>
      <rPr>
        <b/>
        <sz val="11"/>
        <rFont val="微软雅黑"/>
        <charset val="134"/>
      </rPr>
      <t>我司将定期对货物抽检，一经发现纯电物品将销毁处理。
(3). 若因违规发货导致货物延误、查验或销毁，由客户承担相关责任及费用，我们保留追究的权利。
(4).不确定产品下什么渠道或者货物能不能出的，可以咨询我司业务员或者合作对接群；</t>
    </r>
    <r>
      <rPr>
        <b/>
        <sz val="24"/>
        <color rgb="FFFF0000"/>
        <rFont val="微软雅黑"/>
        <charset val="134"/>
      </rPr>
      <t>禁止冲货！恶意冲货罚款RMB2000/件起！</t>
    </r>
  </si>
  <si>
    <t>专线国家</t>
  </si>
  <si>
    <t>退件费(￥)</t>
  </si>
  <si>
    <t>重派费(￥)</t>
  </si>
  <si>
    <t>德国专线</t>
  </si>
  <si>
    <t>弃货/销毁统一收取退件费！</t>
  </si>
  <si>
    <t>西班牙/葡萄牙</t>
  </si>
  <si>
    <t>岛屿不发，如遇到不确定的情况，请咨询我司业务员或者合作对接群；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</si>
</sst>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_-[$£-809]* #,##0.00_-;\-[$£-809]* #,##0.00_-;_-[$£-809]* &quot;-&quot;??_-;_-@_-"/>
    <numFmt numFmtId="178" formatCode="[$HKD]\ #,##0.00"/>
    <numFmt numFmtId="179" formatCode="0_ "/>
    <numFmt numFmtId="180" formatCode="0_);[Red]\(0\)"/>
  </numFmts>
  <fonts count="92">
    <font>
      <sz val="11"/>
      <color theme="1"/>
      <name val="宋体"/>
      <charset val="134"/>
      <scheme val="minor"/>
    </font>
    <font>
      <sz val="11"/>
      <color theme="1"/>
      <name val="Microsoft YaHei UI"/>
      <charset val="134"/>
    </font>
    <font>
      <b/>
      <sz val="24"/>
      <name val="黑体"/>
      <charset val="134"/>
    </font>
    <font>
      <b/>
      <sz val="18"/>
      <color rgb="FFFF0000"/>
      <name val="黑体"/>
      <charset val="134"/>
    </font>
    <font>
      <b/>
      <sz val="12"/>
      <color rgb="FFFF0000"/>
      <name val="微软雅黑"/>
      <charset val="134"/>
    </font>
    <font>
      <b/>
      <sz val="10"/>
      <color theme="0"/>
      <name val="宋体"/>
      <charset val="134"/>
    </font>
    <font>
      <b/>
      <sz val="10"/>
      <color rgb="FFFF0000"/>
      <name val="宋体"/>
      <charset val="134"/>
    </font>
    <font>
      <b/>
      <sz val="12"/>
      <color theme="0"/>
      <name val="宋体"/>
      <charset val="134"/>
    </font>
    <font>
      <b/>
      <sz val="11"/>
      <color rgb="FFFF0000"/>
      <name val="微软雅黑"/>
      <charset val="134"/>
    </font>
    <font>
      <b/>
      <sz val="10"/>
      <color theme="0"/>
      <name val="Microsoft YaHei UI"/>
      <charset val="134"/>
    </font>
    <font>
      <b/>
      <sz val="10"/>
      <name val="宋体"/>
      <charset val="134"/>
    </font>
    <font>
      <b/>
      <sz val="9"/>
      <color theme="0"/>
      <name val="微软雅黑"/>
      <charset val="134"/>
    </font>
    <font>
      <b/>
      <sz val="9"/>
      <color rgb="FFFF0000"/>
      <name val="微软雅黑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4"/>
      <color theme="1"/>
      <name val="黑体"/>
      <charset val="134"/>
    </font>
    <font>
      <sz val="10"/>
      <color theme="1"/>
      <name val="Microsoft YaHei UI"/>
      <charset val="134"/>
    </font>
    <font>
      <sz val="10"/>
      <color rgb="FFFF0000"/>
      <name val="Microsoft YaHei UI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b/>
      <sz val="12"/>
      <color rgb="FF0070C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b/>
      <sz val="11"/>
      <color theme="0"/>
      <name val="微软雅黑"/>
      <charset val="134"/>
    </font>
    <font>
      <b/>
      <sz val="12"/>
      <color theme="0"/>
      <name val="Microsoft YaHei UI"/>
      <charset val="134"/>
    </font>
    <font>
      <b/>
      <sz val="11"/>
      <color theme="0"/>
      <name val="黑体"/>
      <charset val="134"/>
    </font>
    <font>
      <sz val="12"/>
      <name val="宋体"/>
      <charset val="134"/>
    </font>
    <font>
      <sz val="10"/>
      <name val="Microsoft YaHei UI"/>
      <charset val="134"/>
    </font>
    <font>
      <b/>
      <sz val="16"/>
      <color theme="0"/>
      <name val="Microsoft YaHei UI"/>
      <charset val="134"/>
    </font>
    <font>
      <b/>
      <sz val="11"/>
      <name val="Microsoft YaHei UI"/>
      <charset val="134"/>
    </font>
    <font>
      <b/>
      <sz val="11"/>
      <color rgb="FFFF0000"/>
      <name val="Microsoft YaHei UI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0"/>
      <color rgb="FFFF0000"/>
      <name val="微软雅黑"/>
      <charset val="134"/>
    </font>
    <font>
      <b/>
      <sz val="11"/>
      <name val="微软雅黑"/>
      <charset val="134"/>
    </font>
    <font>
      <b/>
      <sz val="11"/>
      <color theme="4" tint="-0.25"/>
      <name val="微软雅黑"/>
      <charset val="134"/>
    </font>
    <font>
      <sz val="11"/>
      <color theme="4" tint="-0.25"/>
      <name val="微软雅黑"/>
      <charset val="134"/>
    </font>
    <font>
      <u/>
      <sz val="11"/>
      <color rgb="FF0000FF"/>
      <name val="宋体"/>
      <charset val="134"/>
      <scheme val="minor"/>
    </font>
    <font>
      <b/>
      <sz val="12"/>
      <color theme="0"/>
      <name val="黑体"/>
      <charset val="134"/>
    </font>
    <font>
      <b/>
      <sz val="24"/>
      <name val="宋体"/>
      <charset val="134"/>
    </font>
    <font>
      <b/>
      <sz val="18"/>
      <color rgb="FF7030A0"/>
      <name val="黑体"/>
      <charset val="134"/>
    </font>
    <font>
      <b/>
      <sz val="14"/>
      <color rgb="FF0070C0"/>
      <name val="宋体"/>
      <charset val="134"/>
    </font>
    <font>
      <sz val="11"/>
      <color rgb="FFFF0000"/>
      <name val="微软雅黑"/>
      <charset val="134"/>
    </font>
    <font>
      <sz val="12"/>
      <color theme="1"/>
      <name val="微软雅黑"/>
      <charset val="134"/>
    </font>
    <font>
      <u/>
      <sz val="11"/>
      <color rgb="FF800080"/>
      <name val="微软雅黑"/>
      <charset val="134"/>
    </font>
    <font>
      <u/>
      <sz val="12"/>
      <color theme="0"/>
      <name val="微软雅黑"/>
      <charset val="134"/>
    </font>
    <font>
      <b/>
      <sz val="20"/>
      <color rgb="FFFF000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6"/>
      <name val="微软雅黑"/>
      <charset val="134"/>
    </font>
    <font>
      <sz val="7"/>
      <color rgb="FF3B3B3A"/>
      <name val="微软雅黑"/>
      <charset val="134"/>
    </font>
    <font>
      <sz val="7"/>
      <name val="微软雅黑"/>
      <charset val="134"/>
    </font>
    <font>
      <b/>
      <sz val="14"/>
      <color rgb="FF7030A0"/>
      <name val="黑体"/>
      <charset val="134"/>
    </font>
    <font>
      <b/>
      <sz val="14"/>
      <color rgb="FF0070C0"/>
      <name val="Microsoft YaHei UI"/>
      <charset val="134"/>
    </font>
    <font>
      <b/>
      <sz val="14"/>
      <color rgb="FF0070C0"/>
      <name val="黑体"/>
      <charset val="134"/>
    </font>
    <font>
      <b/>
      <sz val="12"/>
      <name val="宋体"/>
      <charset val="134"/>
    </font>
    <font>
      <sz val="12"/>
      <color rgb="FFFF0000"/>
      <name val="黑体"/>
      <charset val="134"/>
    </font>
    <font>
      <b/>
      <sz val="11"/>
      <color rgb="FF00B050"/>
      <name val="微软雅黑"/>
      <charset val="134"/>
    </font>
    <font>
      <b/>
      <sz val="16"/>
      <color theme="1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b/>
      <u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b/>
      <u/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color indexed="8"/>
      <name val="MS Sans Serif"/>
      <charset val="134"/>
    </font>
    <font>
      <b/>
      <sz val="24"/>
      <color rgb="FFFF0000"/>
      <name val="微软雅黑"/>
      <charset val="134"/>
    </font>
    <font>
      <b/>
      <sz val="18"/>
      <color rgb="FF7030A0"/>
      <name val="Arial"/>
      <charset val="134"/>
    </font>
    <font>
      <b/>
      <sz val="8"/>
      <color theme="0"/>
      <name val="宋体"/>
      <charset val="134"/>
    </font>
    <font>
      <b/>
      <sz val="8"/>
      <color theme="0"/>
      <name val="Microsoft YaHei UI"/>
      <charset val="134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10" borderId="83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84" applyNumberFormat="0" applyFill="0" applyAlignment="0" applyProtection="0">
      <alignment vertical="center"/>
    </xf>
    <xf numFmtId="0" fontId="73" fillId="0" borderId="84" applyNumberFormat="0" applyFill="0" applyAlignment="0" applyProtection="0">
      <alignment vertical="center"/>
    </xf>
    <xf numFmtId="0" fontId="74" fillId="0" borderId="85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11" borderId="86" applyNumberFormat="0" applyAlignment="0" applyProtection="0">
      <alignment vertical="center"/>
    </xf>
    <xf numFmtId="0" fontId="76" fillId="12" borderId="87" applyNumberFormat="0" applyAlignment="0" applyProtection="0">
      <alignment vertical="center"/>
    </xf>
    <xf numFmtId="0" fontId="77" fillId="12" borderId="86" applyNumberFormat="0" applyAlignment="0" applyProtection="0">
      <alignment vertical="center"/>
    </xf>
    <xf numFmtId="0" fontId="78" fillId="13" borderId="88" applyNumberFormat="0" applyAlignment="0" applyProtection="0">
      <alignment vertical="center"/>
    </xf>
    <xf numFmtId="0" fontId="79" fillId="0" borderId="89" applyNumberFormat="0" applyFill="0" applyAlignment="0" applyProtection="0">
      <alignment vertical="center"/>
    </xf>
    <xf numFmtId="0" fontId="80" fillId="0" borderId="90" applyNumberFormat="0" applyFill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2" fillId="15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84" fillId="17" borderId="0" applyNumberFormat="0" applyBorder="0" applyAlignment="0" applyProtection="0">
      <alignment vertical="center"/>
    </xf>
    <xf numFmtId="0" fontId="85" fillId="18" borderId="0" applyNumberFormat="0" applyBorder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5" fillId="22" borderId="0" applyNumberFormat="0" applyBorder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84" fillId="24" borderId="0" applyNumberFormat="0" applyBorder="0" applyAlignment="0" applyProtection="0">
      <alignment vertical="center"/>
    </xf>
    <xf numFmtId="0" fontId="84" fillId="25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85" fillId="27" borderId="0" applyNumberFormat="0" applyBorder="0" applyAlignment="0" applyProtection="0">
      <alignment vertical="center"/>
    </xf>
    <xf numFmtId="0" fontId="84" fillId="2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4" fillId="32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86" fillId="0" borderId="0">
      <alignment vertical="center"/>
    </xf>
    <xf numFmtId="0" fontId="23" fillId="0" borderId="0">
      <alignment vertical="center"/>
    </xf>
    <xf numFmtId="0" fontId="87" fillId="0" borderId="0"/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176" fontId="23" fillId="0" borderId="0" applyFont="0" applyFill="0" applyBorder="0" applyAlignment="0" applyProtection="0"/>
    <xf numFmtId="0" fontId="23" fillId="0" borderId="0">
      <alignment vertical="center"/>
    </xf>
  </cellStyleXfs>
  <cellXfs count="48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0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Fill="1" applyBorder="1" applyAlignment="1"/>
    <xf numFmtId="0" fontId="1" fillId="0" borderId="4" xfId="0" applyFont="1" applyBorder="1" applyAlignment="1"/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" fillId="0" borderId="20" xfId="0" applyFont="1" applyBorder="1" applyAlignment="1"/>
    <xf numFmtId="0" fontId="13" fillId="3" borderId="21" xfId="0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49" fontId="15" fillId="3" borderId="12" xfId="0" applyNumberFormat="1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49" fontId="18" fillId="3" borderId="18" xfId="0" applyNumberFormat="1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49" fontId="18" fillId="3" borderId="16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1" fillId="0" borderId="32" xfId="0" applyFont="1" applyBorder="1" applyAlignment="1"/>
    <xf numFmtId="0" fontId="21" fillId="3" borderId="25" xfId="0" applyFont="1" applyFill="1" applyBorder="1" applyAlignment="1">
      <alignment horizontal="center" vertical="center" wrapText="1"/>
    </xf>
    <xf numFmtId="49" fontId="14" fillId="3" borderId="28" xfId="0" applyNumberFormat="1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 wrapText="1"/>
    </xf>
    <xf numFmtId="49" fontId="15" fillId="3" borderId="28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49" fontId="14" fillId="3" borderId="35" xfId="0" applyNumberFormat="1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49" fontId="17" fillId="3" borderId="34" xfId="0" applyNumberFormat="1" applyFont="1" applyFill="1" applyBorder="1" applyAlignment="1">
      <alignment horizontal="center" vertical="center" wrapText="1"/>
    </xf>
    <xf numFmtId="0" fontId="1" fillId="0" borderId="36" xfId="0" applyFont="1" applyBorder="1" applyAlignment="1"/>
    <xf numFmtId="0" fontId="13" fillId="3" borderId="25" xfId="0" applyFont="1" applyFill="1" applyBorder="1" applyAlignment="1">
      <alignment horizontal="center" vertical="center" wrapText="1"/>
    </xf>
    <xf numFmtId="49" fontId="14" fillId="3" borderId="37" xfId="0" applyNumberFormat="1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 wrapText="1"/>
    </xf>
    <xf numFmtId="49" fontId="15" fillId="3" borderId="37" xfId="0" applyNumberFormat="1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49" fontId="14" fillId="3" borderId="39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" fillId="0" borderId="40" xfId="0" applyFont="1" applyBorder="1" applyAlignment="1"/>
    <xf numFmtId="0" fontId="27" fillId="2" borderId="25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" fillId="0" borderId="44" xfId="0" applyFont="1" applyBorder="1" applyAlignment="1"/>
    <xf numFmtId="0" fontId="9" fillId="2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/>
    </xf>
    <xf numFmtId="0" fontId="21" fillId="3" borderId="37" xfId="0" applyFont="1" applyFill="1" applyBorder="1" applyAlignment="1">
      <alignment horizontal="center" vertical="center" wrapText="1"/>
    </xf>
    <xf numFmtId="49" fontId="14" fillId="3" borderId="49" xfId="0" applyNumberFormat="1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 wrapText="1"/>
    </xf>
    <xf numFmtId="49" fontId="15" fillId="3" borderId="49" xfId="0" applyNumberFormat="1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/>
    </xf>
    <xf numFmtId="0" fontId="16" fillId="3" borderId="45" xfId="0" applyFont="1" applyFill="1" applyBorder="1" applyAlignment="1">
      <alignment horizontal="center"/>
    </xf>
    <xf numFmtId="0" fontId="16" fillId="3" borderId="46" xfId="0" applyFont="1" applyFill="1" applyBorder="1" applyAlignment="1">
      <alignment horizontal="center"/>
    </xf>
    <xf numFmtId="49" fontId="14" fillId="3" borderId="50" xfId="0" applyNumberFormat="1" applyFont="1" applyFill="1" applyBorder="1" applyAlignment="1">
      <alignment horizontal="center" vertical="center" wrapText="1"/>
    </xf>
    <xf numFmtId="49" fontId="14" fillId="3" borderId="0" xfId="0" applyNumberFormat="1" applyFont="1" applyFill="1" applyBorder="1" applyAlignment="1">
      <alignment horizontal="center" vertical="center" wrapText="1"/>
    </xf>
    <xf numFmtId="49" fontId="14" fillId="3" borderId="51" xfId="0" applyNumberFormat="1" applyFont="1" applyFill="1" applyBorder="1" applyAlignment="1">
      <alignment horizontal="center" vertical="center" wrapText="1"/>
    </xf>
    <xf numFmtId="0" fontId="17" fillId="3" borderId="49" xfId="0" applyFont="1" applyFill="1" applyBorder="1" applyAlignment="1">
      <alignment horizontal="center" vertical="center" wrapText="1"/>
    </xf>
    <xf numFmtId="49" fontId="17" fillId="3" borderId="37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/>
    </xf>
    <xf numFmtId="49" fontId="17" fillId="3" borderId="25" xfId="0" applyNumberFormat="1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49" fontId="17" fillId="3" borderId="28" xfId="0" applyNumberFormat="1" applyFont="1" applyFill="1" applyBorder="1" applyAlignment="1">
      <alignment horizontal="center" vertical="center" wrapText="1"/>
    </xf>
    <xf numFmtId="0" fontId="13" fillId="3" borderId="49" xfId="0" applyFont="1" applyFill="1" applyBorder="1" applyAlignment="1">
      <alignment horizontal="center" vertical="center" wrapText="1"/>
    </xf>
    <xf numFmtId="49" fontId="17" fillId="3" borderId="49" xfId="0" applyNumberFormat="1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49" fontId="14" fillId="3" borderId="45" xfId="0" applyNumberFormat="1" applyFont="1" applyFill="1" applyBorder="1" applyAlignment="1">
      <alignment horizontal="center" vertical="center" wrapText="1"/>
    </xf>
    <xf numFmtId="49" fontId="14" fillId="3" borderId="46" xfId="0" applyNumberFormat="1" applyFont="1" applyFill="1" applyBorder="1" applyAlignment="1">
      <alignment horizontal="center" vertical="center" wrapText="1"/>
    </xf>
    <xf numFmtId="49" fontId="14" fillId="3" borderId="47" xfId="0" applyNumberFormat="1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>
      <alignment vertical="center"/>
    </xf>
    <xf numFmtId="0" fontId="22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4" borderId="0" xfId="0" applyFont="1" applyFill="1">
      <alignment vertical="center"/>
    </xf>
    <xf numFmtId="49" fontId="17" fillId="0" borderId="0" xfId="0" applyNumberFormat="1" applyFont="1" applyAlignment="1">
      <alignment horizontal="center" vertical="center" wrapText="1"/>
    </xf>
    <xf numFmtId="0" fontId="1" fillId="0" borderId="52" xfId="0" applyFont="1" applyBorder="1" applyAlignment="1"/>
    <xf numFmtId="0" fontId="5" fillId="2" borderId="53" xfId="0" applyFont="1" applyFill="1" applyBorder="1" applyAlignment="1">
      <alignment horizontal="center" vertical="center" wrapText="1"/>
    </xf>
    <xf numFmtId="49" fontId="5" fillId="2" borderId="53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49" fontId="28" fillId="3" borderId="28" xfId="0" applyNumberFormat="1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49" fontId="28" fillId="3" borderId="49" xfId="0" applyNumberFormat="1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/>
    </xf>
    <xf numFmtId="0" fontId="16" fillId="3" borderId="41" xfId="0" applyFont="1" applyFill="1" applyBorder="1" applyAlignment="1">
      <alignment horizontal="center"/>
    </xf>
    <xf numFmtId="0" fontId="14" fillId="3" borderId="49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" fillId="0" borderId="14" xfId="0" applyFont="1" applyFill="1" applyBorder="1" applyAlignment="1"/>
    <xf numFmtId="0" fontId="21" fillId="0" borderId="38" xfId="0" applyFont="1" applyFill="1" applyBorder="1" applyAlignment="1">
      <alignment horizontal="center" vertical="center" wrapText="1"/>
    </xf>
    <xf numFmtId="49" fontId="29" fillId="0" borderId="38" xfId="0" applyNumberFormat="1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/>
    </xf>
    <xf numFmtId="0" fontId="24" fillId="0" borderId="42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center" vertical="center"/>
    </xf>
    <xf numFmtId="49" fontId="17" fillId="0" borderId="38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/>
    <xf numFmtId="0" fontId="5" fillId="2" borderId="37" xfId="0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49" fontId="15" fillId="3" borderId="35" xfId="0" applyNumberFormat="1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/>
    </xf>
    <xf numFmtId="0" fontId="16" fillId="3" borderId="47" xfId="0" applyFont="1" applyFill="1" applyBorder="1" applyAlignment="1">
      <alignment horizontal="center"/>
    </xf>
    <xf numFmtId="0" fontId="16" fillId="3" borderId="33" xfId="0" applyFont="1" applyFill="1" applyBorder="1" applyAlignment="1">
      <alignment horizontal="center"/>
    </xf>
    <xf numFmtId="0" fontId="16" fillId="3" borderId="38" xfId="0" applyFont="1" applyFill="1" applyBorder="1" applyAlignment="1">
      <alignment horizontal="center"/>
    </xf>
    <xf numFmtId="0" fontId="14" fillId="3" borderId="59" xfId="0" applyFont="1" applyFill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49" fontId="15" fillId="3" borderId="61" xfId="0" applyNumberFormat="1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/>
    </xf>
    <xf numFmtId="0" fontId="16" fillId="3" borderId="50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4" fillId="3" borderId="62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7" fillId="3" borderId="47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49" fontId="17" fillId="3" borderId="61" xfId="0" applyNumberFormat="1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49" fontId="15" fillId="3" borderId="16" xfId="0" applyNumberFormat="1" applyFont="1" applyFill="1" applyBorder="1" applyAlignment="1">
      <alignment horizontal="center" vertical="center" wrapText="1"/>
    </xf>
    <xf numFmtId="0" fontId="14" fillId="3" borderId="64" xfId="0" applyFont="1" applyFill="1" applyBorder="1" applyAlignment="1">
      <alignment horizontal="center" vertical="center" wrapText="1"/>
    </xf>
    <xf numFmtId="0" fontId="14" fillId="3" borderId="46" xfId="0" applyFont="1" applyFill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 wrapText="1"/>
    </xf>
    <xf numFmtId="49" fontId="17" fillId="3" borderId="16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 wrapText="1"/>
    </xf>
    <xf numFmtId="49" fontId="28" fillId="3" borderId="65" xfId="0" applyNumberFormat="1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49" fontId="28" fillId="3" borderId="61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" fillId="0" borderId="66" xfId="0" applyFont="1" applyBorder="1" applyAlignment="1"/>
    <xf numFmtId="0" fontId="30" fillId="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left"/>
    </xf>
    <xf numFmtId="0" fontId="32" fillId="0" borderId="67" xfId="0" applyFont="1" applyBorder="1" applyAlignment="1">
      <alignment horizontal="left"/>
    </xf>
    <xf numFmtId="0" fontId="32" fillId="0" borderId="68" xfId="0" applyFont="1" applyBorder="1" applyAlignment="1">
      <alignment horizontal="left"/>
    </xf>
    <xf numFmtId="0" fontId="32" fillId="0" borderId="56" xfId="0" applyFont="1" applyBorder="1" applyAlignment="1">
      <alignment horizontal="left"/>
    </xf>
    <xf numFmtId="177" fontId="33" fillId="0" borderId="5" xfId="0" applyNumberFormat="1" applyFont="1" applyBorder="1" applyAlignment="1">
      <alignment horizontal="left" vertical="center"/>
    </xf>
    <xf numFmtId="178" fontId="34" fillId="0" borderId="5" xfId="0" applyNumberFormat="1" applyFont="1" applyBorder="1" applyAlignment="1">
      <alignment horizontal="left" vertical="center" wrapText="1"/>
    </xf>
    <xf numFmtId="177" fontId="33" fillId="0" borderId="5" xfId="0" applyNumberFormat="1" applyFont="1" applyBorder="1" applyAlignment="1">
      <alignment horizontal="left" vertical="center" wrapText="1"/>
    </xf>
    <xf numFmtId="178" fontId="35" fillId="0" borderId="5" xfId="0" applyNumberFormat="1" applyFont="1" applyBorder="1" applyAlignment="1">
      <alignment horizontal="left" vertical="center" wrapText="1"/>
    </xf>
    <xf numFmtId="178" fontId="36" fillId="0" borderId="5" xfId="0" applyNumberFormat="1" applyFont="1" applyBorder="1" applyAlignment="1">
      <alignment horizontal="left" vertical="center" wrapText="1"/>
    </xf>
    <xf numFmtId="178" fontId="34" fillId="0" borderId="5" xfId="0" applyNumberFormat="1" applyFont="1" applyBorder="1" applyAlignment="1">
      <alignment horizontal="left" vertical="center"/>
    </xf>
    <xf numFmtId="178" fontId="8" fillId="0" borderId="5" xfId="0" applyNumberFormat="1" applyFont="1" applyBorder="1" applyAlignment="1">
      <alignment horizontal="left" vertical="center" wrapText="1"/>
    </xf>
    <xf numFmtId="177" fontId="37" fillId="0" borderId="13" xfId="0" applyNumberFormat="1" applyFont="1" applyBorder="1" applyAlignment="1">
      <alignment horizontal="left" vertical="center"/>
    </xf>
    <xf numFmtId="178" fontId="38" fillId="0" borderId="67" xfId="0" applyNumberFormat="1" applyFont="1" applyBorder="1" applyAlignment="1">
      <alignment horizontal="left" vertical="center" wrapText="1"/>
    </xf>
    <xf numFmtId="178" fontId="38" fillId="0" borderId="56" xfId="0" applyNumberFormat="1" applyFont="1" applyBorder="1" applyAlignment="1">
      <alignment horizontal="left" vertical="center" wrapText="1"/>
    </xf>
    <xf numFmtId="178" fontId="38" fillId="0" borderId="68" xfId="0" applyNumberFormat="1" applyFont="1" applyBorder="1" applyAlignment="1">
      <alignment horizontal="left" vertical="center" wrapText="1"/>
    </xf>
    <xf numFmtId="177" fontId="37" fillId="0" borderId="19" xfId="0" applyNumberFormat="1" applyFont="1" applyBorder="1" applyAlignment="1">
      <alignment horizontal="left" vertical="center"/>
    </xf>
    <xf numFmtId="0" fontId="38" fillId="0" borderId="67" xfId="0" applyNumberFormat="1" applyFont="1" applyBorder="1" applyAlignment="1">
      <alignment horizontal="left" vertical="center" wrapText="1"/>
    </xf>
    <xf numFmtId="0" fontId="38" fillId="0" borderId="56" xfId="0" applyNumberFormat="1" applyFont="1" applyBorder="1" applyAlignment="1">
      <alignment horizontal="left" vertical="center" wrapText="1"/>
    </xf>
    <xf numFmtId="0" fontId="38" fillId="0" borderId="68" xfId="0" applyNumberFormat="1" applyFont="1" applyBorder="1" applyAlignment="1">
      <alignment horizontal="left" vertical="center" wrapText="1"/>
    </xf>
    <xf numFmtId="178" fontId="38" fillId="0" borderId="69" xfId="0" applyNumberFormat="1" applyFont="1" applyBorder="1" applyAlignment="1">
      <alignment horizontal="left" vertical="center" wrapText="1"/>
    </xf>
    <xf numFmtId="178" fontId="38" fillId="0" borderId="70" xfId="0" applyNumberFormat="1" applyFont="1" applyBorder="1" applyAlignment="1">
      <alignment horizontal="left" vertical="center" wrapText="1"/>
    </xf>
    <xf numFmtId="178" fontId="38" fillId="0" borderId="71" xfId="0" applyNumberFormat="1" applyFont="1" applyBorder="1" applyAlignment="1">
      <alignment horizontal="left" vertical="center" wrapText="1"/>
    </xf>
    <xf numFmtId="178" fontId="38" fillId="0" borderId="72" xfId="0" applyNumberFormat="1" applyFont="1" applyBorder="1" applyAlignment="1">
      <alignment horizontal="left" vertical="center" wrapText="1"/>
    </xf>
    <xf numFmtId="178" fontId="38" fillId="0" borderId="0" xfId="0" applyNumberFormat="1" applyFont="1" applyAlignment="1">
      <alignment horizontal="left" vertical="center" wrapText="1"/>
    </xf>
    <xf numFmtId="178" fontId="38" fillId="0" borderId="73" xfId="0" applyNumberFormat="1" applyFont="1" applyBorder="1" applyAlignment="1">
      <alignment horizontal="left" vertical="center" wrapText="1"/>
    </xf>
    <xf numFmtId="177" fontId="37" fillId="0" borderId="23" xfId="0" applyNumberFormat="1" applyFont="1" applyBorder="1" applyAlignment="1">
      <alignment horizontal="left" vertical="center"/>
    </xf>
    <xf numFmtId="178" fontId="38" fillId="0" borderId="21" xfId="0" applyNumberFormat="1" applyFont="1" applyBorder="1" applyAlignment="1">
      <alignment horizontal="left" vertical="center" wrapText="1"/>
    </xf>
    <xf numFmtId="178" fontId="38" fillId="0" borderId="24" xfId="0" applyNumberFormat="1" applyFont="1" applyBorder="1" applyAlignment="1">
      <alignment horizontal="left" vertical="center" wrapText="1"/>
    </xf>
    <xf numFmtId="178" fontId="38" fillId="0" borderId="2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178" fontId="39" fillId="0" borderId="5" xfId="6" applyNumberFormat="1" applyFill="1" applyBorder="1" applyAlignment="1">
      <alignment horizontal="left" vertical="center"/>
    </xf>
    <xf numFmtId="49" fontId="40" fillId="2" borderId="5" xfId="0" applyNumberFormat="1" applyFont="1" applyFill="1" applyBorder="1" applyAlignment="1">
      <alignment horizontal="center" vertical="center"/>
    </xf>
    <xf numFmtId="0" fontId="17" fillId="0" borderId="1" xfId="0" applyFont="1" applyBorder="1" applyAlignment="1"/>
    <xf numFmtId="0" fontId="41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0" fontId="42" fillId="5" borderId="6" xfId="0" applyFont="1" applyFill="1" applyBorder="1" applyAlignment="1">
      <alignment horizontal="center" vertical="center"/>
    </xf>
    <xf numFmtId="0" fontId="42" fillId="5" borderId="29" xfId="0" applyFont="1" applyFill="1" applyBorder="1" applyAlignment="1">
      <alignment horizontal="center" vertical="center"/>
    </xf>
    <xf numFmtId="0" fontId="42" fillId="5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43" fillId="3" borderId="11" xfId="0" applyFont="1" applyFill="1" applyBorder="1" applyAlignment="1">
      <alignment horizontal="center" vertical="center" wrapText="1"/>
    </xf>
    <xf numFmtId="49" fontId="17" fillId="3" borderId="11" xfId="0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 wrapText="1"/>
    </xf>
    <xf numFmtId="49" fontId="23" fillId="3" borderId="15" xfId="0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179" fontId="19" fillId="3" borderId="12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wrapText="1"/>
    </xf>
    <xf numFmtId="0" fontId="43" fillId="3" borderId="75" xfId="0" applyFont="1" applyFill="1" applyBorder="1" applyAlignment="1">
      <alignment horizontal="center" vertical="center" wrapText="1"/>
    </xf>
    <xf numFmtId="49" fontId="17" fillId="3" borderId="75" xfId="0" applyNumberFormat="1" applyFont="1" applyFill="1" applyBorder="1" applyAlignment="1">
      <alignment horizontal="center" vertical="center"/>
    </xf>
    <xf numFmtId="49" fontId="23" fillId="3" borderId="9" xfId="0" applyNumberFormat="1" applyFont="1" applyFill="1" applyBorder="1" applyAlignment="1">
      <alignment horizontal="center" vertical="center"/>
    </xf>
    <xf numFmtId="0" fontId="24" fillId="3" borderId="75" xfId="0" applyFont="1" applyFill="1" applyBorder="1" applyAlignment="1">
      <alignment horizontal="center" vertical="center"/>
    </xf>
    <xf numFmtId="49" fontId="22" fillId="3" borderId="9" xfId="0" applyNumberFormat="1" applyFont="1" applyFill="1" applyBorder="1" applyAlignment="1">
      <alignment horizontal="center" vertical="center"/>
    </xf>
    <xf numFmtId="0" fontId="43" fillId="3" borderId="17" xfId="0" applyFont="1" applyFill="1" applyBorder="1" applyAlignment="1">
      <alignment horizontal="center" vertical="center" wrapText="1"/>
    </xf>
    <xf numFmtId="49" fontId="17" fillId="3" borderId="17" xfId="0" applyNumberFormat="1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left"/>
    </xf>
    <xf numFmtId="0" fontId="32" fillId="0" borderId="76" xfId="0" applyFont="1" applyBorder="1" applyAlignment="1"/>
    <xf numFmtId="0" fontId="32" fillId="0" borderId="10" xfId="0" applyFont="1" applyBorder="1" applyAlignment="1"/>
    <xf numFmtId="0" fontId="32" fillId="0" borderId="77" xfId="0" applyFont="1" applyBorder="1" applyAlignment="1"/>
    <xf numFmtId="178" fontId="34" fillId="0" borderId="5" xfId="0" applyNumberFormat="1" applyFont="1" applyBorder="1" applyAlignment="1">
      <alignment horizontal="center" vertical="center" wrapText="1"/>
    </xf>
    <xf numFmtId="177" fontId="33" fillId="0" borderId="13" xfId="0" applyNumberFormat="1" applyFont="1" applyBorder="1" applyAlignment="1">
      <alignment horizontal="left" vertical="center" wrapText="1"/>
    </xf>
    <xf numFmtId="178" fontId="36" fillId="0" borderId="5" xfId="0" applyNumberFormat="1" applyFont="1" applyBorder="1" applyAlignment="1">
      <alignment horizontal="center" vertical="center"/>
    </xf>
    <xf numFmtId="178" fontId="36" fillId="0" borderId="5" xfId="0" applyNumberFormat="1" applyFont="1" applyBorder="1" applyAlignment="1">
      <alignment horizontal="left" vertical="center"/>
    </xf>
    <xf numFmtId="177" fontId="33" fillId="0" borderId="19" xfId="0" applyNumberFormat="1" applyFont="1" applyBorder="1" applyAlignment="1">
      <alignment horizontal="left" vertical="center" wrapText="1"/>
    </xf>
    <xf numFmtId="178" fontId="36" fillId="0" borderId="67" xfId="0" applyNumberFormat="1" applyFont="1" applyBorder="1" applyAlignment="1">
      <alignment horizontal="left" vertical="center" wrapText="1"/>
    </xf>
    <xf numFmtId="178" fontId="36" fillId="0" borderId="68" xfId="0" applyNumberFormat="1" applyFont="1" applyBorder="1" applyAlignment="1">
      <alignment horizontal="left" vertical="center" wrapText="1"/>
    </xf>
    <xf numFmtId="178" fontId="36" fillId="0" borderId="56" xfId="0" applyNumberFormat="1" applyFont="1" applyBorder="1" applyAlignment="1">
      <alignment horizontal="left" vertical="center" wrapText="1"/>
    </xf>
    <xf numFmtId="177" fontId="33" fillId="0" borderId="23" xfId="0" applyNumberFormat="1" applyFont="1" applyBorder="1" applyAlignment="1">
      <alignment horizontal="left" vertical="center" wrapText="1"/>
    </xf>
    <xf numFmtId="178" fontId="34" fillId="0" borderId="5" xfId="0" applyNumberFormat="1" applyFont="1" applyBorder="1" applyAlignment="1">
      <alignment horizontal="center" vertical="center"/>
    </xf>
    <xf numFmtId="177" fontId="33" fillId="0" borderId="17" xfId="0" applyNumberFormat="1" applyFont="1" applyBorder="1" applyAlignment="1">
      <alignment horizontal="left" vertical="center" wrapText="1"/>
    </xf>
    <xf numFmtId="178" fontId="36" fillId="0" borderId="17" xfId="0" applyNumberFormat="1" applyFont="1" applyBorder="1" applyAlignment="1">
      <alignment horizontal="left" vertical="center" wrapText="1"/>
    </xf>
    <xf numFmtId="177" fontId="33" fillId="0" borderId="12" xfId="0" applyNumberFormat="1" applyFont="1" applyBorder="1" applyAlignment="1">
      <alignment horizontal="left" vertical="center" wrapText="1"/>
    </xf>
    <xf numFmtId="178" fontId="8" fillId="0" borderId="12" xfId="0" applyNumberFormat="1" applyFont="1" applyBorder="1" applyAlignment="1">
      <alignment horizontal="left" vertical="center" wrapText="1"/>
    </xf>
    <xf numFmtId="178" fontId="8" fillId="0" borderId="12" xfId="0" applyNumberFormat="1" applyFont="1" applyBorder="1" applyAlignment="1">
      <alignment horizontal="center" vertical="center"/>
    </xf>
    <xf numFmtId="178" fontId="8" fillId="0" borderId="12" xfId="0" applyNumberFormat="1" applyFont="1" applyBorder="1" applyAlignment="1">
      <alignment horizontal="left" vertical="center"/>
    </xf>
    <xf numFmtId="178" fontId="36" fillId="0" borderId="12" xfId="0" applyNumberFormat="1" applyFont="1" applyBorder="1" applyAlignment="1">
      <alignment horizontal="left" vertical="center" wrapText="1"/>
    </xf>
    <xf numFmtId="177" fontId="33" fillId="0" borderId="12" xfId="0" applyNumberFormat="1" applyFont="1" applyBorder="1" applyAlignment="1">
      <alignment horizontal="left" vertical="center"/>
    </xf>
    <xf numFmtId="178" fontId="44" fillId="0" borderId="12" xfId="0" applyNumberFormat="1" applyFont="1" applyBorder="1" applyAlignment="1">
      <alignment horizontal="left" vertical="center" wrapText="1"/>
    </xf>
    <xf numFmtId="178" fontId="44" fillId="0" borderId="12" xfId="0" applyNumberFormat="1" applyFont="1" applyBorder="1" applyAlignment="1">
      <alignment horizontal="center" vertical="center"/>
    </xf>
    <xf numFmtId="178" fontId="44" fillId="0" borderId="12" xfId="0" applyNumberFormat="1" applyFont="1" applyBorder="1" applyAlignment="1">
      <alignment horizontal="left" vertical="center"/>
    </xf>
    <xf numFmtId="0" fontId="0" fillId="0" borderId="12" xfId="0" applyBorder="1">
      <alignment vertical="center"/>
    </xf>
    <xf numFmtId="178" fontId="34" fillId="0" borderId="12" xfId="0" applyNumberFormat="1" applyFont="1" applyBorder="1" applyAlignment="1">
      <alignment horizontal="left" vertical="center"/>
    </xf>
    <xf numFmtId="178" fontId="34" fillId="0" borderId="12" xfId="0" applyNumberFormat="1" applyFont="1" applyBorder="1" applyAlignment="1">
      <alignment horizontal="center" vertical="center"/>
    </xf>
    <xf numFmtId="178" fontId="39" fillId="0" borderId="12" xfId="6" applyNumberFormat="1" applyFill="1" applyBorder="1" applyAlignment="1">
      <alignment horizontal="left" vertical="center"/>
    </xf>
    <xf numFmtId="49" fontId="40" fillId="2" borderId="12" xfId="0" applyNumberFormat="1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6" applyFont="1" applyFill="1">
      <alignment vertical="center"/>
    </xf>
    <xf numFmtId="0" fontId="33" fillId="0" borderId="0" xfId="51" applyFont="1" applyAlignment="1">
      <alignment horizontal="left" vertical="center"/>
    </xf>
    <xf numFmtId="0" fontId="47" fillId="0" borderId="0" xfId="6" applyFont="1" applyFill="1">
      <alignment vertical="center"/>
    </xf>
    <xf numFmtId="0" fontId="48" fillId="0" borderId="12" xfId="51" applyFont="1" applyBorder="1" applyAlignment="1">
      <alignment horizontal="center" vertical="center"/>
    </xf>
    <xf numFmtId="0" fontId="49" fillId="0" borderId="0" xfId="0" applyFont="1" applyAlignment="1">
      <alignment horizontal="left" vertical="top"/>
    </xf>
    <xf numFmtId="0" fontId="33" fillId="0" borderId="12" xfId="51" applyFont="1" applyBorder="1" applyAlignment="1">
      <alignment horizontal="center" vertical="center"/>
    </xf>
    <xf numFmtId="0" fontId="33" fillId="0" borderId="12" xfId="51" applyFont="1" applyBorder="1" applyAlignment="1">
      <alignment horizontal="center" vertical="center" wrapText="1"/>
    </xf>
    <xf numFmtId="0" fontId="34" fillId="0" borderId="12" xfId="51" applyFont="1" applyBorder="1" applyAlignment="1">
      <alignment horizontal="center" vertical="center" wrapText="1"/>
    </xf>
    <xf numFmtId="0" fontId="34" fillId="0" borderId="12" xfId="51" applyFont="1" applyBorder="1" applyAlignment="1">
      <alignment horizontal="center" vertical="center"/>
    </xf>
    <xf numFmtId="0" fontId="34" fillId="6" borderId="12" xfId="51" applyFont="1" applyFill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top" wrapText="1"/>
    </xf>
    <xf numFmtId="1" fontId="52" fillId="7" borderId="0" xfId="0" applyNumberFormat="1" applyFont="1" applyFill="1" applyAlignment="1">
      <alignment vertical="top" shrinkToFit="1"/>
    </xf>
    <xf numFmtId="0" fontId="44" fillId="0" borderId="0" xfId="0" applyFont="1">
      <alignment vertical="center"/>
    </xf>
    <xf numFmtId="1" fontId="52" fillId="8" borderId="0" xfId="0" applyNumberFormat="1" applyFont="1" applyFill="1" applyAlignment="1">
      <alignment vertical="top" shrinkToFit="1"/>
    </xf>
    <xf numFmtId="0" fontId="52" fillId="0" borderId="0" xfId="0" applyFont="1" applyAlignment="1">
      <alignment vertical="top" wrapText="1"/>
    </xf>
    <xf numFmtId="0" fontId="53" fillId="8" borderId="0" xfId="0" applyFont="1" applyFill="1" applyAlignment="1">
      <alignment vertical="top" wrapText="1"/>
    </xf>
    <xf numFmtId="0" fontId="1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178" fontId="36" fillId="0" borderId="68" xfId="0" applyNumberFormat="1" applyFont="1" applyBorder="1" applyAlignment="1">
      <alignment horizontal="center" vertical="center" wrapText="1"/>
    </xf>
    <xf numFmtId="178" fontId="36" fillId="0" borderId="5" xfId="0" applyNumberFormat="1" applyFont="1" applyBorder="1" applyAlignment="1">
      <alignment horizontal="center" vertical="center" wrapText="1"/>
    </xf>
    <xf numFmtId="178" fontId="36" fillId="0" borderId="17" xfId="0" applyNumberFormat="1" applyFont="1" applyBorder="1" applyAlignment="1">
      <alignment horizontal="center" vertical="center" wrapText="1"/>
    </xf>
    <xf numFmtId="178" fontId="36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54" fillId="5" borderId="12" xfId="0" applyFont="1" applyFill="1" applyBorder="1" applyAlignment="1">
      <alignment horizontal="center" vertical="center" wrapText="1"/>
    </xf>
    <xf numFmtId="0" fontId="54" fillId="5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43" fillId="3" borderId="12" xfId="0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 wrapText="1"/>
    </xf>
    <xf numFmtId="0" fontId="55" fillId="3" borderId="12" xfId="0" applyFont="1" applyFill="1" applyBorder="1" applyAlignment="1">
      <alignment horizontal="center" vertical="center" wrapText="1"/>
    </xf>
    <xf numFmtId="180" fontId="16" fillId="3" borderId="12" xfId="54" applyNumberFormat="1" applyFont="1" applyFill="1" applyBorder="1" applyAlignment="1">
      <alignment horizontal="center" vertical="center" wrapText="1"/>
    </xf>
    <xf numFmtId="180" fontId="20" fillId="3" borderId="12" xfId="54" applyNumberFormat="1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56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41" fillId="0" borderId="0" xfId="0" applyFo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0" fontId="4" fillId="3" borderId="75" xfId="53" applyFont="1" applyFill="1" applyBorder="1" applyAlignment="1">
      <alignment horizontal="center" vertical="center" wrapText="1"/>
    </xf>
    <xf numFmtId="0" fontId="57" fillId="3" borderId="12" xfId="0" applyFont="1" applyFill="1" applyBorder="1" applyAlignment="1">
      <alignment horizontal="center" vertical="center" wrapText="1"/>
    </xf>
    <xf numFmtId="49" fontId="58" fillId="3" borderId="12" xfId="0" applyNumberFormat="1" applyFont="1" applyFill="1" applyBorder="1" applyAlignment="1">
      <alignment horizontal="center" vertical="center" wrapText="1"/>
    </xf>
    <xf numFmtId="0" fontId="22" fillId="3" borderId="62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49" fontId="17" fillId="3" borderId="11" xfId="0" applyNumberFormat="1" applyFont="1" applyFill="1" applyBorder="1" applyAlignment="1">
      <alignment horizontal="center" vertical="center" wrapText="1"/>
    </xf>
    <xf numFmtId="49" fontId="17" fillId="3" borderId="75" xfId="0" applyNumberFormat="1" applyFont="1" applyFill="1" applyBorder="1" applyAlignment="1">
      <alignment horizontal="center" vertical="center" wrapText="1"/>
    </xf>
    <xf numFmtId="0" fontId="4" fillId="6" borderId="12" xfId="53" applyFont="1" applyFill="1" applyBorder="1" applyAlignment="1">
      <alignment horizontal="center" vertical="center" wrapText="1"/>
    </xf>
    <xf numFmtId="0" fontId="57" fillId="6" borderId="12" xfId="0" applyFont="1" applyFill="1" applyBorder="1" applyAlignment="1">
      <alignment horizontal="center" vertical="center" wrapText="1"/>
    </xf>
    <xf numFmtId="49" fontId="18" fillId="6" borderId="12" xfId="0" applyNumberFormat="1" applyFont="1" applyFill="1" applyBorder="1" applyAlignment="1">
      <alignment horizontal="center" vertical="center"/>
    </xf>
    <xf numFmtId="0" fontId="24" fillId="6" borderId="12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 wrapText="1"/>
    </xf>
    <xf numFmtId="49" fontId="29" fillId="3" borderId="12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4" fillId="3" borderId="17" xfId="53" applyFont="1" applyFill="1" applyBorder="1" applyAlignment="1">
      <alignment horizontal="center" vertical="center" wrapText="1"/>
    </xf>
    <xf numFmtId="49" fontId="17" fillId="3" borderId="17" xfId="0" applyNumberFormat="1" applyFont="1" applyFill="1" applyBorder="1" applyAlignment="1">
      <alignment horizontal="center" vertical="center" wrapText="1"/>
    </xf>
    <xf numFmtId="0" fontId="30" fillId="2" borderId="79" xfId="0" applyFont="1" applyFill="1" applyBorder="1" applyAlignment="1">
      <alignment horizontal="center"/>
    </xf>
    <xf numFmtId="0" fontId="30" fillId="2" borderId="80" xfId="0" applyFont="1" applyFill="1" applyBorder="1" applyAlignment="1">
      <alignment horizontal="center"/>
    </xf>
    <xf numFmtId="0" fontId="30" fillId="2" borderId="81" xfId="0" applyFont="1" applyFill="1" applyBorder="1" applyAlignment="1">
      <alignment horizontal="center"/>
    </xf>
    <xf numFmtId="0" fontId="31" fillId="0" borderId="12" xfId="0" applyFont="1" applyBorder="1" applyAlignment="1">
      <alignment horizontal="left"/>
    </xf>
    <xf numFmtId="0" fontId="32" fillId="0" borderId="9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32" fillId="0" borderId="18" xfId="0" applyFont="1" applyBorder="1" applyAlignment="1">
      <alignment horizontal="left"/>
    </xf>
    <xf numFmtId="178" fontId="34" fillId="0" borderId="12" xfId="0" applyNumberFormat="1" applyFont="1" applyBorder="1" applyAlignment="1">
      <alignment horizontal="left" vertical="center" wrapText="1"/>
    </xf>
    <xf numFmtId="178" fontId="34" fillId="0" borderId="12" xfId="0" applyNumberFormat="1" applyFont="1" applyBorder="1" applyAlignment="1">
      <alignment horizontal="center" vertical="center" wrapText="1"/>
    </xf>
    <xf numFmtId="177" fontId="33" fillId="0" borderId="11" xfId="0" applyNumberFormat="1" applyFont="1" applyBorder="1" applyAlignment="1">
      <alignment horizontal="left" vertical="center" wrapText="1"/>
    </xf>
    <xf numFmtId="178" fontId="36" fillId="0" borderId="12" xfId="0" applyNumberFormat="1" applyFont="1" applyBorder="1" applyAlignment="1">
      <alignment horizontal="center" vertical="center"/>
    </xf>
    <xf numFmtId="178" fontId="36" fillId="0" borderId="12" xfId="0" applyNumberFormat="1" applyFont="1" applyBorder="1" applyAlignment="1">
      <alignment horizontal="left" vertical="center"/>
    </xf>
    <xf numFmtId="177" fontId="59" fillId="0" borderId="11" xfId="0" applyNumberFormat="1" applyFont="1" applyBorder="1" applyAlignment="1">
      <alignment horizontal="left" vertical="center" wrapText="1"/>
    </xf>
    <xf numFmtId="178" fontId="59" fillId="0" borderId="12" xfId="0" applyNumberFormat="1" applyFont="1" applyBorder="1" applyAlignment="1">
      <alignment horizontal="center" vertical="center" wrapText="1"/>
    </xf>
    <xf numFmtId="177" fontId="59" fillId="0" borderId="75" xfId="0" applyNumberFormat="1" applyFont="1" applyBorder="1" applyAlignment="1">
      <alignment horizontal="left" vertical="center" wrapText="1"/>
    </xf>
    <xf numFmtId="178" fontId="59" fillId="0" borderId="6" xfId="0" applyNumberFormat="1" applyFont="1" applyBorder="1" applyAlignment="1">
      <alignment horizontal="left" vertical="center" wrapText="1"/>
    </xf>
    <xf numFmtId="178" fontId="59" fillId="0" borderId="8" xfId="0" applyNumberFormat="1" applyFont="1" applyBorder="1" applyAlignment="1">
      <alignment horizontal="left" vertical="center" wrapText="1"/>
    </xf>
    <xf numFmtId="178" fontId="59" fillId="0" borderId="12" xfId="0" applyNumberFormat="1" applyFont="1" applyBorder="1" applyAlignment="1">
      <alignment horizontal="left" vertical="center" wrapText="1"/>
    </xf>
    <xf numFmtId="178" fontId="59" fillId="0" borderId="15" xfId="0" applyNumberFormat="1" applyFont="1" applyBorder="1" applyAlignment="1">
      <alignment horizontal="left" vertical="center" wrapText="1"/>
    </xf>
    <xf numFmtId="178" fontId="59" fillId="0" borderId="16" xfId="0" applyNumberFormat="1" applyFont="1" applyBorder="1" applyAlignment="1">
      <alignment horizontal="left" vertical="center" wrapText="1"/>
    </xf>
    <xf numFmtId="177" fontId="59" fillId="0" borderId="17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0" fillId="0" borderId="0" xfId="0" applyFont="1" applyAlignment="1">
      <alignment horizontal="center" vertical="center"/>
    </xf>
    <xf numFmtId="49" fontId="40" fillId="2" borderId="82" xfId="0" applyNumberFormat="1" applyFont="1" applyFill="1" applyBorder="1" applyAlignment="1">
      <alignment horizontal="center" vertical="center"/>
    </xf>
    <xf numFmtId="49" fontId="61" fillId="9" borderId="75" xfId="0" applyNumberFormat="1" applyFont="1" applyFill="1" applyBorder="1" applyAlignment="1">
      <alignment horizontal="center" vertical="center"/>
    </xf>
    <xf numFmtId="49" fontId="62" fillId="9" borderId="17" xfId="0" applyNumberFormat="1" applyFont="1" applyFill="1" applyBorder="1" applyAlignment="1">
      <alignment horizontal="center" vertical="center"/>
    </xf>
    <xf numFmtId="0" fontId="63" fillId="3" borderId="12" xfId="6" applyFont="1" applyFill="1" applyBorder="1" applyAlignment="1">
      <alignment horizontal="center" vertical="center"/>
    </xf>
    <xf numFmtId="49" fontId="64" fillId="3" borderId="12" xfId="6" applyNumberFormat="1" applyFont="1" applyFill="1" applyBorder="1" applyAlignment="1">
      <alignment horizontal="center" vertical="center"/>
    </xf>
    <xf numFmtId="49" fontId="65" fillId="3" borderId="11" xfId="0" applyNumberFormat="1" applyFont="1" applyFill="1" applyBorder="1" applyAlignment="1">
      <alignment horizontal="center" vertical="center"/>
    </xf>
    <xf numFmtId="0" fontId="64" fillId="3" borderId="12" xfId="6" applyFont="1" applyFill="1" applyBorder="1" applyAlignment="1">
      <alignment horizontal="center" vertical="center"/>
    </xf>
    <xf numFmtId="49" fontId="65" fillId="3" borderId="17" xfId="0" applyNumberFormat="1" applyFont="1" applyFill="1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 wrapText="1"/>
    </xf>
    <xf numFmtId="0" fontId="62" fillId="3" borderId="12" xfId="0" applyFont="1" applyFill="1" applyBorder="1" applyAlignment="1">
      <alignment horizontal="center" vertical="center"/>
    </xf>
    <xf numFmtId="0" fontId="62" fillId="3" borderId="12" xfId="0" applyFont="1" applyFill="1" applyBorder="1" applyAlignment="1">
      <alignment horizontal="center" vertical="center" wrapText="1"/>
    </xf>
    <xf numFmtId="49" fontId="65" fillId="3" borderId="11" xfId="0" applyNumberFormat="1" applyFont="1" applyFill="1" applyBorder="1" applyAlignment="1">
      <alignment horizontal="center" vertical="center" wrapText="1"/>
    </xf>
    <xf numFmtId="0" fontId="66" fillId="3" borderId="75" xfId="0" applyFont="1" applyFill="1" applyBorder="1" applyAlignment="1">
      <alignment horizontal="center" vertical="center" wrapText="1"/>
    </xf>
    <xf numFmtId="49" fontId="65" fillId="3" borderId="75" xfId="0" applyNumberFormat="1" applyFont="1" applyFill="1" applyBorder="1" applyAlignment="1">
      <alignment horizontal="center" vertical="center" wrapText="1"/>
    </xf>
    <xf numFmtId="49" fontId="62" fillId="3" borderId="12" xfId="0" applyNumberFormat="1" applyFont="1" applyFill="1" applyBorder="1" applyAlignment="1">
      <alignment horizontal="center" vertical="center" wrapText="1"/>
    </xf>
    <xf numFmtId="0" fontId="67" fillId="3" borderId="12" xfId="6" applyFont="1" applyFill="1" applyBorder="1" applyAlignment="1">
      <alignment horizontal="center" vertical="center"/>
    </xf>
    <xf numFmtId="49" fontId="65" fillId="3" borderId="75" xfId="0" applyNumberFormat="1" applyFont="1" applyFill="1" applyBorder="1" applyAlignment="1">
      <alignment horizontal="center" vertical="center"/>
    </xf>
    <xf numFmtId="0" fontId="66" fillId="3" borderId="12" xfId="0" applyFont="1" applyFill="1" applyBorder="1" applyAlignment="1">
      <alignment horizontal="center" vertical="center"/>
    </xf>
    <xf numFmtId="49" fontId="65" fillId="3" borderId="17" xfId="0" applyNumberFormat="1" applyFont="1" applyFill="1" applyBorder="1" applyAlignment="1">
      <alignment horizontal="center" vertical="center" wrapText="1"/>
    </xf>
    <xf numFmtId="49" fontId="58" fillId="3" borderId="17" xfId="0" applyNumberFormat="1" applyFont="1" applyFill="1" applyBorder="1" applyAlignment="1">
      <alignment horizontal="center" vertical="center" wrapText="1"/>
    </xf>
    <xf numFmtId="0" fontId="66" fillId="3" borderId="6" xfId="0" applyFont="1" applyFill="1" applyBorder="1" applyAlignment="1">
      <alignment horizontal="center" vertical="center"/>
    </xf>
    <xf numFmtId="49" fontId="62" fillId="3" borderId="11" xfId="0" applyNumberFormat="1" applyFont="1" applyFill="1" applyBorder="1" applyAlignment="1">
      <alignment horizontal="center" vertical="center"/>
    </xf>
    <xf numFmtId="0" fontId="66" fillId="3" borderId="62" xfId="0" applyFont="1" applyFill="1" applyBorder="1" applyAlignment="1">
      <alignment horizontal="center" vertical="center"/>
    </xf>
    <xf numFmtId="49" fontId="62" fillId="3" borderId="75" xfId="0" applyNumberFormat="1" applyFont="1" applyFill="1" applyBorder="1" applyAlignment="1">
      <alignment horizontal="center" vertical="center"/>
    </xf>
    <xf numFmtId="0" fontId="66" fillId="3" borderId="15" xfId="0" applyFont="1" applyFill="1" applyBorder="1" applyAlignment="1">
      <alignment horizontal="center" vertical="center"/>
    </xf>
    <xf numFmtId="0" fontId="66" fillId="3" borderId="12" xfId="0" applyFont="1" applyFill="1" applyBorder="1" applyAlignment="1">
      <alignment horizontal="center" vertical="center" wrapText="1"/>
    </xf>
    <xf numFmtId="0" fontId="58" fillId="3" borderId="12" xfId="0" applyFont="1" applyFill="1" applyBorder="1" applyAlignment="1">
      <alignment horizontal="center" vertical="center"/>
    </xf>
    <xf numFmtId="0" fontId="58" fillId="3" borderId="12" xfId="0" applyFont="1" applyFill="1" applyBorder="1" applyAlignment="1">
      <alignment horizontal="center" vertical="center" wrapText="1"/>
    </xf>
    <xf numFmtId="0" fontId="65" fillId="3" borderId="12" xfId="0" applyFont="1" applyFill="1" applyBorder="1" applyAlignment="1">
      <alignment horizontal="center" vertical="center"/>
    </xf>
    <xf numFmtId="49" fontId="62" fillId="3" borderId="11" xfId="0" applyNumberFormat="1" applyFont="1" applyFill="1" applyBorder="1" applyAlignment="1">
      <alignment horizontal="center" vertical="center" wrapText="1"/>
    </xf>
    <xf numFmtId="49" fontId="62" fillId="3" borderId="75" xfId="0" applyNumberFormat="1" applyFont="1" applyFill="1" applyBorder="1" applyAlignment="1">
      <alignment horizontal="center" vertical="center" wrapText="1"/>
    </xf>
    <xf numFmtId="49" fontId="62" fillId="3" borderId="17" xfId="0" applyNumberFormat="1" applyFont="1" applyFill="1" applyBorder="1" applyAlignment="1">
      <alignment horizontal="center" vertical="center" wrapText="1"/>
    </xf>
    <xf numFmtId="49" fontId="40" fillId="2" borderId="62" xfId="0" applyNumberFormat="1" applyFont="1" applyFill="1" applyBorder="1" applyAlignment="1">
      <alignment horizontal="center" vertical="center"/>
    </xf>
    <xf numFmtId="49" fontId="40" fillId="2" borderId="0" xfId="0" applyNumberFormat="1" applyFont="1" applyFill="1" applyAlignment="1">
      <alignment horizontal="center" vertical="center"/>
    </xf>
    <xf numFmtId="49" fontId="40" fillId="2" borderId="6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5 2 2 2" xfId="49"/>
    <cellStyle name="常规 2 17" xfId="50"/>
    <cellStyle name="常规 2 2" xfId="51"/>
    <cellStyle name="常规 2 3" xfId="52"/>
    <cellStyle name="常规 2 4" xfId="53"/>
    <cellStyle name="常规 4" xfId="54"/>
    <cellStyle name="常规 6" xfId="55"/>
    <cellStyle name="Normal 7" xfId="56"/>
    <cellStyle name="Normal 5 2 2" xfId="57"/>
    <cellStyle name="Comma 11" xfId="58"/>
    <cellStyle name="Normal 7 2" xfId="59"/>
  </cellStyles>
  <tableStyles count="0" defaultTableStyle="TableStyleMedium2" defaultPivotStyle="PivotStyleLight16"/>
  <colors>
    <mruColors>
      <color rgb="00BB0516"/>
      <color rgb="0083433D"/>
      <color rgb="00BA7C06"/>
      <color rgb="001F2DA8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3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www.wps.cn/officeDocument/2020/cellImage" Target="cellimag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1576070</xdr:colOff>
      <xdr:row>0</xdr:row>
      <xdr:rowOff>635</xdr:rowOff>
    </xdr:from>
    <xdr:to>
      <xdr:col>5</xdr:col>
      <xdr:colOff>1697355</xdr:colOff>
      <xdr:row>0</xdr:row>
      <xdr:rowOff>1141095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635"/>
          <a:ext cx="6704965" cy="11404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586740</xdr:colOff>
      <xdr:row>0</xdr:row>
      <xdr:rowOff>694055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0"/>
          <a:ext cx="2891155" cy="694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7620</xdr:rowOff>
    </xdr:from>
    <xdr:to>
      <xdr:col>2</xdr:col>
      <xdr:colOff>430530</xdr:colOff>
      <xdr:row>0</xdr:row>
      <xdr:rowOff>589915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910" y="7620"/>
          <a:ext cx="2586990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7620</xdr:rowOff>
    </xdr:from>
    <xdr:to>
      <xdr:col>3</xdr:col>
      <xdr:colOff>243840</xdr:colOff>
      <xdr:row>0</xdr:row>
      <xdr:rowOff>701675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910" y="7620"/>
          <a:ext cx="2891155" cy="694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7620</xdr:rowOff>
    </xdr:from>
    <xdr:to>
      <xdr:col>3</xdr:col>
      <xdr:colOff>135255</xdr:colOff>
      <xdr:row>0</xdr:row>
      <xdr:rowOff>701675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240" y="7620"/>
          <a:ext cx="2878455" cy="694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172085</xdr:colOff>
      <xdr:row>0</xdr:row>
      <xdr:rowOff>694055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420" y="0"/>
          <a:ext cx="2888615" cy="694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163830</xdr:colOff>
      <xdr:row>0</xdr:row>
      <xdr:rowOff>694055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420" y="0"/>
          <a:ext cx="2888615" cy="694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7620</xdr:rowOff>
    </xdr:from>
    <xdr:to>
      <xdr:col>4</xdr:col>
      <xdr:colOff>250825</xdr:colOff>
      <xdr:row>0</xdr:row>
      <xdr:rowOff>605155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5780" y="7620"/>
          <a:ext cx="2713355" cy="597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7620</xdr:rowOff>
    </xdr:from>
    <xdr:to>
      <xdr:col>4</xdr:col>
      <xdr:colOff>22225</xdr:colOff>
      <xdr:row>0</xdr:row>
      <xdr:rowOff>605155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5780" y="7620"/>
          <a:ext cx="2713355" cy="597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7620</xdr:rowOff>
    </xdr:from>
    <xdr:to>
      <xdr:col>3</xdr:col>
      <xdr:colOff>495300</xdr:colOff>
      <xdr:row>0</xdr:row>
      <xdr:rowOff>605155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5780" y="7620"/>
          <a:ext cx="2713355" cy="597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7620</xdr:rowOff>
    </xdr:from>
    <xdr:to>
      <xdr:col>3</xdr:col>
      <xdr:colOff>402590</xdr:colOff>
      <xdr:row>0</xdr:row>
      <xdr:rowOff>605155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5780" y="7620"/>
          <a:ext cx="2713355" cy="597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97790</xdr:colOff>
      <xdr:row>0</xdr:row>
      <xdr:rowOff>694055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380" y="0"/>
          <a:ext cx="2891155" cy="694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lxt\WeChat%20Files\wxid_d9igalj9zxre22\FileStorage\File\2025-04\2025042309503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8.2\Users\86147\Documents\WXWork\1688857938403519\Cache\File\2023-02\UPS2023&#26032;&#24180;&#25253;&#202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D2" t="str">
            <v>英国皇邮专线小包</v>
          </cell>
          <cell r="E2" t="str">
            <v>单票计费</v>
          </cell>
          <cell r="F2" t="str">
            <v>毛重体积重最大值</v>
          </cell>
          <cell r="G2" t="str">
            <v>8000</v>
          </cell>
          <cell r="H2" t="str">
            <v>0.001</v>
          </cell>
          <cell r="I2" t="str">
            <v/>
          </cell>
          <cell r="J2" t="str">
            <v>True</v>
          </cell>
          <cell r="K2" t="str">
            <v>此渠道不收带电货物</v>
          </cell>
          <cell r="L2" t="str">
            <v>True</v>
          </cell>
          <cell r="M2" t="str">
            <v>True</v>
          </cell>
          <cell r="N2" t="str">
            <v>此渠道不收带电货物</v>
          </cell>
          <cell r="O2" t="str">
            <v>1841</v>
          </cell>
        </row>
        <row r="3">
          <cell r="D3" t="str">
            <v>英国皇邮专线小包(带电)</v>
          </cell>
          <cell r="E3" t="str">
            <v>单票计费</v>
          </cell>
          <cell r="F3" t="str">
            <v>毛重体积重最大值</v>
          </cell>
          <cell r="G3" t="str">
            <v>8000</v>
          </cell>
          <cell r="H3" t="str">
            <v>0.001</v>
          </cell>
          <cell r="I3" t="str">
            <v/>
          </cell>
          <cell r="J3" t="str">
            <v>True</v>
          </cell>
          <cell r="K3" t="str">
            <v/>
          </cell>
          <cell r="L3" t="str">
            <v>True</v>
          </cell>
          <cell r="M3" t="str">
            <v>True</v>
          </cell>
          <cell r="N3" t="str">
            <v/>
          </cell>
          <cell r="O3" t="str">
            <v>1842</v>
          </cell>
        </row>
        <row r="4">
          <cell r="D4" t="str">
            <v>测试</v>
          </cell>
          <cell r="E4" t="str">
            <v>单票计费</v>
          </cell>
          <cell r="F4" t="str">
            <v>毛重体积重最大值</v>
          </cell>
          <cell r="G4" t="str">
            <v>8000</v>
          </cell>
          <cell r="H4" t="str">
            <v>0.100</v>
          </cell>
          <cell r="I4" t="str">
            <v/>
          </cell>
          <cell r="J4" t="str">
            <v>True</v>
          </cell>
          <cell r="K4" t="str">
            <v/>
          </cell>
          <cell r="L4" t="str">
            <v>True</v>
          </cell>
          <cell r="M4" t="str">
            <v>True</v>
          </cell>
          <cell r="N4" t="str">
            <v/>
          </cell>
          <cell r="O4" t="str">
            <v>1861</v>
          </cell>
        </row>
        <row r="5">
          <cell r="D5" t="str">
            <v>欧洲DHL小包F-A(带电)</v>
          </cell>
          <cell r="E5" t="str">
            <v>单票计费</v>
          </cell>
          <cell r="F5" t="str">
            <v>毛重体积重最大值</v>
          </cell>
          <cell r="G5" t="str">
            <v>8000</v>
          </cell>
          <cell r="H5" t="str">
            <v>0.001</v>
          </cell>
          <cell r="I5" t="str">
            <v/>
          </cell>
          <cell r="J5" t="str">
            <v>True</v>
          </cell>
          <cell r="K5" t="str">
            <v>正常8-10天提取</v>
          </cell>
          <cell r="L5" t="str">
            <v>True</v>
          </cell>
          <cell r="M5" t="str">
            <v>True</v>
          </cell>
          <cell r="N5" t="str">
            <v>韩国飞</v>
          </cell>
          <cell r="O5" t="str">
            <v>2261</v>
          </cell>
        </row>
        <row r="6">
          <cell r="D6" t="str">
            <v>欧洲DHL小包F-A</v>
          </cell>
          <cell r="E6" t="str">
            <v>单票计费</v>
          </cell>
          <cell r="F6" t="str">
            <v>毛重体积重最大值</v>
          </cell>
          <cell r="G6" t="str">
            <v>8000</v>
          </cell>
          <cell r="H6" t="str">
            <v>0.001</v>
          </cell>
          <cell r="I6" t="str">
            <v/>
          </cell>
          <cell r="J6" t="str">
            <v>True</v>
          </cell>
          <cell r="K6" t="str">
            <v>正常8-10天提取</v>
          </cell>
          <cell r="L6" t="str">
            <v>True</v>
          </cell>
          <cell r="M6" t="str">
            <v>True</v>
          </cell>
          <cell r="N6" t="str">
            <v>韩国飞</v>
          </cell>
          <cell r="O6" t="str">
            <v>2301</v>
          </cell>
        </row>
        <row r="7">
          <cell r="D7" t="str">
            <v>欧洲DHL小包F-V(带电)</v>
          </cell>
          <cell r="E7" t="str">
            <v>单票计费</v>
          </cell>
          <cell r="F7" t="str">
            <v>毛重体积重最大值</v>
          </cell>
          <cell r="G7" t="str">
            <v>8000</v>
          </cell>
          <cell r="H7" t="str">
            <v>0.100</v>
          </cell>
          <cell r="I7" t="str">
            <v/>
          </cell>
          <cell r="J7" t="str">
            <v>True</v>
          </cell>
          <cell r="K7" t="str">
            <v>正常8-10天提取</v>
          </cell>
          <cell r="L7" t="str">
            <v>True</v>
          </cell>
          <cell r="M7" t="str">
            <v>True</v>
          </cell>
          <cell r="N7" t="str">
            <v>韩国飞</v>
          </cell>
          <cell r="O7" t="str">
            <v>2421</v>
          </cell>
        </row>
        <row r="8">
          <cell r="D8" t="str">
            <v>欧洲DHL小包F-V</v>
          </cell>
          <cell r="E8" t="str">
            <v>单票计费</v>
          </cell>
          <cell r="F8" t="str">
            <v>毛重体积重最大值</v>
          </cell>
          <cell r="G8" t="str">
            <v>8000</v>
          </cell>
          <cell r="H8" t="str">
            <v>0.100</v>
          </cell>
          <cell r="I8" t="str">
            <v/>
          </cell>
          <cell r="J8" t="str">
            <v>True</v>
          </cell>
          <cell r="K8" t="str">
            <v>正常8-10天提取</v>
          </cell>
          <cell r="L8" t="str">
            <v>True</v>
          </cell>
          <cell r="M8" t="str">
            <v>True</v>
          </cell>
          <cell r="N8" t="str">
            <v>韩国飞</v>
          </cell>
          <cell r="O8" t="str">
            <v>2441</v>
          </cell>
        </row>
        <row r="9">
          <cell r="D9" t="str">
            <v>欧洲DHL小包F-AW(带电)</v>
          </cell>
          <cell r="E9" t="str">
            <v>单票计费</v>
          </cell>
          <cell r="F9" t="str">
            <v>毛重体积重最大值</v>
          </cell>
          <cell r="G9" t="str">
            <v>8000</v>
          </cell>
          <cell r="H9" t="str">
            <v>0.001</v>
          </cell>
          <cell r="I9" t="str">
            <v/>
          </cell>
          <cell r="J9" t="str">
            <v>True</v>
          </cell>
          <cell r="K9" t="str">
            <v/>
          </cell>
          <cell r="L9" t="str">
            <v>True</v>
          </cell>
          <cell r="M9" t="str">
            <v>True</v>
          </cell>
          <cell r="N9" t="str">
            <v/>
          </cell>
          <cell r="O9" t="str">
            <v>2521</v>
          </cell>
        </row>
        <row r="10">
          <cell r="D10" t="str">
            <v>欧洲DHL小包F-AW</v>
          </cell>
          <cell r="E10" t="str">
            <v>单票计费</v>
          </cell>
          <cell r="F10" t="str">
            <v>毛重体积重最大值</v>
          </cell>
          <cell r="G10" t="str">
            <v>8000</v>
          </cell>
          <cell r="H10" t="str">
            <v>0.001</v>
          </cell>
          <cell r="I10" t="str">
            <v/>
          </cell>
          <cell r="J10" t="str">
            <v>True</v>
          </cell>
          <cell r="K10" t="str">
            <v/>
          </cell>
          <cell r="L10" t="str">
            <v>True</v>
          </cell>
          <cell r="M10" t="str">
            <v>True</v>
          </cell>
          <cell r="N10" t="str">
            <v/>
          </cell>
          <cell r="O10" t="str">
            <v>2541</v>
          </cell>
        </row>
        <row r="11">
          <cell r="D11" t="str">
            <v>欧洲DHL小包F-VW(带电)</v>
          </cell>
          <cell r="E11" t="str">
            <v>单票计费</v>
          </cell>
          <cell r="F11" t="str">
            <v>毛重体积重最大值</v>
          </cell>
          <cell r="G11" t="str">
            <v>8000</v>
          </cell>
          <cell r="H11" t="str">
            <v>0.100</v>
          </cell>
          <cell r="I11" t="str">
            <v/>
          </cell>
          <cell r="J11" t="str">
            <v>True</v>
          </cell>
          <cell r="K11" t="str">
            <v/>
          </cell>
          <cell r="L11" t="str">
            <v>True</v>
          </cell>
          <cell r="M11" t="str">
            <v>True</v>
          </cell>
          <cell r="N11" t="str">
            <v/>
          </cell>
          <cell r="O11" t="str">
            <v>2562</v>
          </cell>
        </row>
        <row r="12">
          <cell r="D12" t="str">
            <v>欧洲DHL小包F-VW</v>
          </cell>
          <cell r="E12" t="str">
            <v>单票计费</v>
          </cell>
          <cell r="F12" t="str">
            <v>毛重体积重最大值</v>
          </cell>
          <cell r="G12" t="str">
            <v>8000</v>
          </cell>
          <cell r="H12" t="str">
            <v>0.100</v>
          </cell>
          <cell r="I12" t="str">
            <v/>
          </cell>
          <cell r="J12" t="str">
            <v>True</v>
          </cell>
          <cell r="K12" t="str">
            <v/>
          </cell>
          <cell r="L12" t="str">
            <v>True</v>
          </cell>
          <cell r="M12" t="str">
            <v>True</v>
          </cell>
          <cell r="N12" t="str">
            <v/>
          </cell>
          <cell r="O12" t="str">
            <v>2563</v>
          </cell>
        </row>
        <row r="13">
          <cell r="D13" t="str">
            <v>欧洲DHL小包F-TA</v>
          </cell>
          <cell r="E13" t="str">
            <v>单票计费</v>
          </cell>
          <cell r="F13" t="str">
            <v>毛重体积重最大值</v>
          </cell>
          <cell r="G13" t="str">
            <v>8000</v>
          </cell>
          <cell r="H13" t="str">
            <v>0.001</v>
          </cell>
          <cell r="I13" t="str">
            <v/>
          </cell>
          <cell r="J13" t="str">
            <v>True</v>
          </cell>
          <cell r="K13" t="str">
            <v/>
          </cell>
          <cell r="L13" t="str">
            <v>True</v>
          </cell>
          <cell r="M13" t="str">
            <v>True</v>
          </cell>
          <cell r="N13" t="str">
            <v/>
          </cell>
          <cell r="O13" t="str">
            <v>2621</v>
          </cell>
        </row>
        <row r="14">
          <cell r="D14" t="str">
            <v>欧洲DHL小包F-TAW</v>
          </cell>
          <cell r="E14" t="str">
            <v>单票计费</v>
          </cell>
          <cell r="F14" t="str">
            <v>毛重体积重最大值</v>
          </cell>
          <cell r="G14" t="str">
            <v>8000</v>
          </cell>
          <cell r="H14" t="str">
            <v>0.001</v>
          </cell>
          <cell r="I14" t="str">
            <v/>
          </cell>
          <cell r="J14" t="str">
            <v>True</v>
          </cell>
          <cell r="K14" t="str">
            <v/>
          </cell>
          <cell r="L14" t="str">
            <v>True</v>
          </cell>
          <cell r="M14" t="str">
            <v>True</v>
          </cell>
          <cell r="N14" t="str">
            <v/>
          </cell>
          <cell r="O14" t="str">
            <v>2641</v>
          </cell>
        </row>
        <row r="15">
          <cell r="D15" t="str">
            <v>欧洲DHL小包F-TV</v>
          </cell>
          <cell r="E15" t="str">
            <v>单票计费</v>
          </cell>
          <cell r="F15" t="str">
            <v>毛重体积重最大值</v>
          </cell>
          <cell r="G15" t="str">
            <v>8000</v>
          </cell>
          <cell r="H15" t="str">
            <v>0.100</v>
          </cell>
          <cell r="I15" t="str">
            <v/>
          </cell>
          <cell r="J15" t="str">
            <v>True</v>
          </cell>
          <cell r="K15" t="str">
            <v/>
          </cell>
          <cell r="L15" t="str">
            <v>True</v>
          </cell>
          <cell r="M15" t="str">
            <v>True</v>
          </cell>
          <cell r="N15" t="str">
            <v/>
          </cell>
          <cell r="O15" t="str">
            <v>2661</v>
          </cell>
        </row>
        <row r="16">
          <cell r="D16" t="str">
            <v>欧洲DHL小包F-TVW</v>
          </cell>
          <cell r="E16" t="str">
            <v>单票计费</v>
          </cell>
          <cell r="F16" t="str">
            <v>毛重体积重最大值</v>
          </cell>
          <cell r="G16" t="str">
            <v>8000</v>
          </cell>
          <cell r="H16" t="str">
            <v>0.100</v>
          </cell>
          <cell r="I16" t="str">
            <v/>
          </cell>
          <cell r="J16" t="str">
            <v>True</v>
          </cell>
          <cell r="K16" t="str">
            <v/>
          </cell>
          <cell r="L16" t="str">
            <v>True</v>
          </cell>
          <cell r="M16" t="str">
            <v>True</v>
          </cell>
          <cell r="N16" t="str">
            <v/>
          </cell>
          <cell r="O16" t="str">
            <v>2681</v>
          </cell>
        </row>
        <row r="17">
          <cell r="D17" t="str">
            <v>欧洲DPD小包F-J</v>
          </cell>
          <cell r="E17" t="str">
            <v>单票计费</v>
          </cell>
          <cell r="F17" t="str">
            <v>毛重体积重最大值</v>
          </cell>
          <cell r="G17" t="str">
            <v>8000</v>
          </cell>
          <cell r="H17" t="str">
            <v>0.100</v>
          </cell>
          <cell r="I17" t="str">
            <v/>
          </cell>
          <cell r="J17" t="str">
            <v>True</v>
          </cell>
          <cell r="K17" t="str">
            <v/>
          </cell>
          <cell r="L17" t="str">
            <v>True</v>
          </cell>
          <cell r="M17" t="str">
            <v>True</v>
          </cell>
          <cell r="N17" t="str">
            <v/>
          </cell>
          <cell r="O17" t="str">
            <v>2701</v>
          </cell>
        </row>
        <row r="18">
          <cell r="D18" t="str">
            <v>欧洲DPD小包F-T</v>
          </cell>
          <cell r="E18" t="str">
            <v>单票计费</v>
          </cell>
          <cell r="F18" t="str">
            <v>毛重体积重最大值</v>
          </cell>
          <cell r="G18" t="str">
            <v>8000</v>
          </cell>
          <cell r="H18" t="str">
            <v>0.100</v>
          </cell>
          <cell r="I18" t="str">
            <v/>
          </cell>
          <cell r="J18" t="str">
            <v>True</v>
          </cell>
          <cell r="K18" t="str">
            <v>此渠道不收带电货物</v>
          </cell>
          <cell r="L18" t="str">
            <v>True</v>
          </cell>
          <cell r="M18" t="str">
            <v>True</v>
          </cell>
          <cell r="N18" t="str">
            <v>此渠道不收带电货物</v>
          </cell>
          <cell r="O18" t="str">
            <v>2721</v>
          </cell>
        </row>
        <row r="19">
          <cell r="D19" t="str">
            <v>欧洲小包专线SX</v>
          </cell>
          <cell r="E19" t="str">
            <v>单票计费</v>
          </cell>
          <cell r="F19" t="str">
            <v>毛重体积重最大值</v>
          </cell>
          <cell r="G19" t="str">
            <v>8000</v>
          </cell>
          <cell r="H19" t="str">
            <v>0.100</v>
          </cell>
          <cell r="I19" t="str">
            <v/>
          </cell>
          <cell r="J19" t="str">
            <v>True</v>
          </cell>
          <cell r="K19" t="str">
            <v/>
          </cell>
          <cell r="L19" t="str">
            <v>True</v>
          </cell>
          <cell r="M19" t="str">
            <v>True</v>
          </cell>
          <cell r="N19" t="str">
            <v>西班牙、葡萄牙、法国、意大利限重10KG,超过单询业务</v>
          </cell>
          <cell r="O19" t="str">
            <v>2741</v>
          </cell>
        </row>
        <row r="20">
          <cell r="D20" t="str">
            <v>欧洲DPD小包F-JA</v>
          </cell>
          <cell r="E20" t="str">
            <v>单票计费</v>
          </cell>
          <cell r="F20" t="str">
            <v>毛重体积重最大值</v>
          </cell>
          <cell r="G20" t="str">
            <v>8000</v>
          </cell>
          <cell r="H20" t="str">
            <v>0.001</v>
          </cell>
          <cell r="I20" t="str">
            <v/>
          </cell>
          <cell r="J20" t="str">
            <v>True</v>
          </cell>
          <cell r="K20" t="str">
            <v/>
          </cell>
          <cell r="L20" t="str">
            <v>True</v>
          </cell>
          <cell r="M20" t="str">
            <v>True</v>
          </cell>
          <cell r="N20" t="str">
            <v/>
          </cell>
          <cell r="O20" t="str">
            <v>2781</v>
          </cell>
        </row>
        <row r="21">
          <cell r="D21" t="str">
            <v>欧洲DPD小包F-TA</v>
          </cell>
          <cell r="E21" t="str">
            <v>单票计费</v>
          </cell>
          <cell r="F21" t="str">
            <v>毛重体积重最大值</v>
          </cell>
          <cell r="G21" t="str">
            <v>8000</v>
          </cell>
          <cell r="H21" t="str">
            <v>0.001</v>
          </cell>
          <cell r="I21" t="str">
            <v/>
          </cell>
          <cell r="J21" t="str">
            <v>True</v>
          </cell>
          <cell r="K21" t="str">
            <v>此渠道不收带电货物</v>
          </cell>
          <cell r="L21" t="str">
            <v>True</v>
          </cell>
          <cell r="M21" t="str">
            <v>True</v>
          </cell>
          <cell r="N21" t="str">
            <v>此渠道不收带电货物</v>
          </cell>
          <cell r="O21" t="str">
            <v>2801</v>
          </cell>
        </row>
        <row r="22">
          <cell r="D22" t="str">
            <v>英国皇邮专线小包-T</v>
          </cell>
          <cell r="E22" t="str">
            <v>单票计费</v>
          </cell>
          <cell r="F22" t="str">
            <v>毛重体积重最大值</v>
          </cell>
          <cell r="G22" t="str">
            <v>8000</v>
          </cell>
          <cell r="H22" t="str">
            <v>0.001</v>
          </cell>
          <cell r="I22" t="str">
            <v/>
          </cell>
          <cell r="J22" t="str">
            <v>True</v>
          </cell>
          <cell r="K22" t="str">
            <v>不走带电产品</v>
          </cell>
          <cell r="L22" t="str">
            <v>True</v>
          </cell>
          <cell r="M22" t="str">
            <v>True</v>
          </cell>
          <cell r="N22" t="str">
            <v/>
          </cell>
          <cell r="O22" t="str">
            <v>2861</v>
          </cell>
        </row>
        <row r="23">
          <cell r="D23" t="str">
            <v>欧洲DHL小包F-KV</v>
          </cell>
          <cell r="E23" t="str">
            <v>单票计费</v>
          </cell>
          <cell r="F23" t="str">
            <v>毛重体积重最大值</v>
          </cell>
          <cell r="G23" t="str">
            <v>8000</v>
          </cell>
          <cell r="H23" t="str">
            <v>0.100</v>
          </cell>
          <cell r="I23" t="str">
            <v/>
          </cell>
          <cell r="J23" t="str">
            <v>True</v>
          </cell>
          <cell r="K23" t="str">
            <v/>
          </cell>
          <cell r="L23" t="str">
            <v>True</v>
          </cell>
          <cell r="M23" t="str">
            <v>True</v>
          </cell>
          <cell r="N23" t="str">
            <v/>
          </cell>
          <cell r="O23" t="str">
            <v>2881</v>
          </cell>
        </row>
        <row r="24">
          <cell r="D24" t="str">
            <v>欧洲DHL小包F-KA</v>
          </cell>
          <cell r="E24" t="str">
            <v>单票计费</v>
          </cell>
          <cell r="F24" t="str">
            <v>毛重体积重最大值</v>
          </cell>
          <cell r="G24" t="str">
            <v>8000</v>
          </cell>
          <cell r="H24" t="str">
            <v>0.001</v>
          </cell>
          <cell r="I24" t="str">
            <v/>
          </cell>
          <cell r="J24" t="str">
            <v>True</v>
          </cell>
          <cell r="K24" t="str">
            <v/>
          </cell>
          <cell r="L24" t="str">
            <v>True</v>
          </cell>
          <cell r="M24" t="str">
            <v>True</v>
          </cell>
          <cell r="N24" t="str">
            <v/>
          </cell>
          <cell r="O24" t="str">
            <v>2901</v>
          </cell>
        </row>
        <row r="25">
          <cell r="D25" t="str">
            <v>荷兰专线</v>
          </cell>
          <cell r="E25" t="str">
            <v>单票计费</v>
          </cell>
          <cell r="F25" t="str">
            <v>毛重体积重最大值</v>
          </cell>
          <cell r="G25" t="str">
            <v>8000</v>
          </cell>
          <cell r="H25" t="str">
            <v>0.100</v>
          </cell>
          <cell r="I25" t="str">
            <v/>
          </cell>
          <cell r="J25" t="str">
            <v>True</v>
          </cell>
          <cell r="K25" t="str">
            <v/>
          </cell>
          <cell r="L25" t="str">
            <v>True</v>
          </cell>
          <cell r="M25" t="str">
            <v>True</v>
          </cell>
          <cell r="N25" t="str">
            <v/>
          </cell>
          <cell r="O25" t="str">
            <v>2921</v>
          </cell>
        </row>
        <row r="26">
          <cell r="D26" t="str">
            <v>西班牙专线</v>
          </cell>
          <cell r="E26" t="str">
            <v>单票计费</v>
          </cell>
          <cell r="F26" t="str">
            <v>毛重体积重最大值</v>
          </cell>
          <cell r="G26" t="str">
            <v>8000</v>
          </cell>
          <cell r="H26" t="str">
            <v>0.100</v>
          </cell>
          <cell r="I26" t="str">
            <v/>
          </cell>
          <cell r="J26" t="str">
            <v>True</v>
          </cell>
          <cell r="K26" t="str">
            <v/>
          </cell>
          <cell r="L26" t="str">
            <v>True</v>
          </cell>
          <cell r="M26" t="str">
            <v>True</v>
          </cell>
          <cell r="N26" t="str">
            <v/>
          </cell>
          <cell r="O26" t="str">
            <v>2941</v>
          </cell>
        </row>
        <row r="27">
          <cell r="D27" t="str">
            <v>法国专线</v>
          </cell>
          <cell r="E27" t="str">
            <v>单票计费</v>
          </cell>
          <cell r="F27" t="str">
            <v>毛重体积重最大值</v>
          </cell>
          <cell r="G27" t="str">
            <v>8000</v>
          </cell>
          <cell r="H27" t="str">
            <v>0.100</v>
          </cell>
          <cell r="I27" t="str">
            <v/>
          </cell>
          <cell r="J27" t="str">
            <v>True</v>
          </cell>
          <cell r="K27" t="str">
            <v/>
          </cell>
          <cell r="L27" t="str">
            <v>True</v>
          </cell>
          <cell r="M27" t="str">
            <v>True</v>
          </cell>
          <cell r="N27" t="str">
            <v/>
          </cell>
          <cell r="O27" t="str">
            <v>2942</v>
          </cell>
        </row>
        <row r="28">
          <cell r="D28" t="str">
            <v>葡萄牙专线</v>
          </cell>
          <cell r="E28" t="str">
            <v>单票计费</v>
          </cell>
          <cell r="F28" t="str">
            <v>毛重体积重最大值</v>
          </cell>
          <cell r="G28" t="str">
            <v>8000</v>
          </cell>
          <cell r="H28" t="str">
            <v>0.100</v>
          </cell>
          <cell r="I28" t="str">
            <v/>
          </cell>
          <cell r="J28" t="str">
            <v>True</v>
          </cell>
          <cell r="K28" t="str">
            <v/>
          </cell>
          <cell r="L28" t="str">
            <v>True</v>
          </cell>
          <cell r="M28" t="str">
            <v>True</v>
          </cell>
          <cell r="N28" t="str">
            <v/>
          </cell>
          <cell r="O28" t="str">
            <v>2961</v>
          </cell>
        </row>
        <row r="29">
          <cell r="D29" t="str">
            <v>意大利专线</v>
          </cell>
          <cell r="E29" t="str">
            <v>单票计费</v>
          </cell>
          <cell r="F29" t="str">
            <v>毛重体积重最大值</v>
          </cell>
          <cell r="G29" t="str">
            <v>8000</v>
          </cell>
          <cell r="H29" t="str">
            <v>0.100</v>
          </cell>
          <cell r="I29" t="str">
            <v/>
          </cell>
          <cell r="J29" t="str">
            <v>True</v>
          </cell>
          <cell r="K29" t="str">
            <v/>
          </cell>
          <cell r="L29" t="str">
            <v>True</v>
          </cell>
          <cell r="M29" t="str">
            <v>True</v>
          </cell>
          <cell r="N29" t="str">
            <v/>
          </cell>
          <cell r="O29" t="str">
            <v>2962</v>
          </cell>
        </row>
        <row r="30">
          <cell r="D30" t="str">
            <v>波兰专线</v>
          </cell>
          <cell r="E30" t="str">
            <v>单票计费</v>
          </cell>
          <cell r="F30" t="str">
            <v>毛重体积重最大值</v>
          </cell>
          <cell r="G30" t="str">
            <v>8000</v>
          </cell>
          <cell r="H30" t="str">
            <v>0.100</v>
          </cell>
          <cell r="I30" t="str">
            <v/>
          </cell>
          <cell r="J30" t="str">
            <v>True</v>
          </cell>
          <cell r="K30" t="str">
            <v/>
          </cell>
          <cell r="L30" t="str">
            <v>True</v>
          </cell>
          <cell r="M30" t="str">
            <v>True</v>
          </cell>
          <cell r="N30" t="str">
            <v/>
          </cell>
          <cell r="O30" t="str">
            <v>2963</v>
          </cell>
        </row>
        <row r="31">
          <cell r="D31" t="str">
            <v>欧洲DHL小包F-KAW</v>
          </cell>
          <cell r="E31" t="str">
            <v>单票计费</v>
          </cell>
          <cell r="F31" t="str">
            <v>毛重体积重最大值</v>
          </cell>
          <cell r="G31" t="str">
            <v>8000</v>
          </cell>
          <cell r="H31" t="str">
            <v>0.001</v>
          </cell>
          <cell r="I31" t="str">
            <v/>
          </cell>
          <cell r="J31" t="str">
            <v>True</v>
          </cell>
          <cell r="K31" t="str">
            <v/>
          </cell>
          <cell r="L31" t="str">
            <v>True</v>
          </cell>
          <cell r="M31" t="str">
            <v>True</v>
          </cell>
          <cell r="N31" t="str">
            <v/>
          </cell>
          <cell r="O31" t="str">
            <v>2981</v>
          </cell>
        </row>
        <row r="32">
          <cell r="D32" t="str">
            <v>欧洲DHL小包F-KVW</v>
          </cell>
          <cell r="E32" t="str">
            <v>单票计费</v>
          </cell>
          <cell r="F32" t="str">
            <v>毛重体积重最大值</v>
          </cell>
          <cell r="G32" t="str">
            <v>8000</v>
          </cell>
          <cell r="H32" t="str">
            <v>0.100</v>
          </cell>
          <cell r="I32" t="str">
            <v/>
          </cell>
          <cell r="J32" t="str">
            <v>True</v>
          </cell>
          <cell r="K32" t="str">
            <v/>
          </cell>
          <cell r="L32" t="str">
            <v>True</v>
          </cell>
          <cell r="M32" t="str">
            <v>True</v>
          </cell>
          <cell r="N32" t="str">
            <v/>
          </cell>
          <cell r="O32" t="str">
            <v>2982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UPS"/>
      <sheetName val="UPS偏远及区域外附加费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17track.net/zh-cn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zoomScale="90" zoomScaleNormal="90" workbookViewId="0">
      <pane ySplit="2" topLeftCell="A3" activePane="bottomLeft" state="frozen"/>
      <selection/>
      <selection pane="bottomLeft" activeCell="J7" sqref="J7"/>
    </sheetView>
  </sheetViews>
  <sheetFormatPr defaultColWidth="9" defaultRowHeight="14.4" outlineLevelCol="5"/>
  <cols>
    <col min="1" max="1" width="25.4444444444444" customWidth="1"/>
    <col min="2" max="2" width="32.2222222222222" customWidth="1"/>
    <col min="3" max="3" width="11.3333333333333" customWidth="1"/>
    <col min="4" max="4" width="29.5555555555556" style="445" customWidth="1"/>
    <col min="5" max="5" width="22.8888888888889" customWidth="1"/>
    <col min="6" max="6" width="60.8888888888889" customWidth="1"/>
  </cols>
  <sheetData>
    <row r="1" ht="91.95" customHeight="1" spans="1:6">
      <c r="A1" s="446" t="str">
        <f>_xlfn.DISPIMG("ID_3B4F000053D1437BA85269CB8DFF4220",1)</f>
        <v>=DISPIMG("ID_3B4F000053D1437BA85269CB8DFF4220",1)</v>
      </c>
      <c r="B1" s="446"/>
      <c r="C1" s="446"/>
      <c r="D1" s="446"/>
      <c r="E1" s="446"/>
      <c r="F1" s="446"/>
    </row>
    <row r="2" ht="28.95" customHeight="1" spans="1:6">
      <c r="A2" s="447" t="s">
        <v>0</v>
      </c>
      <c r="B2" s="447" t="s">
        <v>1</v>
      </c>
      <c r="C2" s="447" t="s">
        <v>2</v>
      </c>
      <c r="D2" s="447" t="s">
        <v>3</v>
      </c>
      <c r="E2" s="447" t="s">
        <v>4</v>
      </c>
      <c r="F2" s="447" t="s">
        <v>5</v>
      </c>
    </row>
    <row r="3" ht="28.95" customHeight="1" spans="1:6">
      <c r="A3" s="448" t="s">
        <v>6</v>
      </c>
      <c r="B3" s="449" t="s">
        <v>7</v>
      </c>
      <c r="C3" s="449" t="s">
        <v>8</v>
      </c>
      <c r="D3" s="450" t="s">
        <v>9</v>
      </c>
      <c r="E3" s="451" t="s">
        <v>10</v>
      </c>
      <c r="F3" s="452" t="s">
        <v>11</v>
      </c>
    </row>
    <row r="4" ht="28.95" customHeight="1" spans="1:6">
      <c r="A4" s="448"/>
      <c r="B4" s="449" t="s">
        <v>6</v>
      </c>
      <c r="C4" s="449" t="s">
        <v>12</v>
      </c>
      <c r="D4" s="450"/>
      <c r="E4" s="453"/>
      <c r="F4" s="454"/>
    </row>
    <row r="5" ht="30" customHeight="1" spans="1:6">
      <c r="A5" s="455" t="s">
        <v>13</v>
      </c>
      <c r="B5" s="456" t="s">
        <v>14</v>
      </c>
      <c r="C5" s="457">
        <v>2861</v>
      </c>
      <c r="D5" s="450" t="s">
        <v>15</v>
      </c>
      <c r="E5" s="408" t="s">
        <v>16</v>
      </c>
      <c r="F5" s="458" t="s">
        <v>11</v>
      </c>
    </row>
    <row r="6" ht="30" customHeight="1" spans="1:6">
      <c r="A6" s="459"/>
      <c r="B6" s="407" t="s">
        <v>17</v>
      </c>
      <c r="C6" s="457">
        <v>3041</v>
      </c>
      <c r="D6" s="450"/>
      <c r="E6" s="408" t="s">
        <v>16</v>
      </c>
      <c r="F6" s="460"/>
    </row>
    <row r="7" ht="30" customHeight="1" spans="1:6">
      <c r="A7" s="455" t="s">
        <v>18</v>
      </c>
      <c r="B7" s="456" t="s">
        <v>19</v>
      </c>
      <c r="C7" s="457">
        <v>1841</v>
      </c>
      <c r="D7" s="450"/>
      <c r="E7" s="461" t="s">
        <v>20</v>
      </c>
      <c r="F7" s="460"/>
    </row>
    <row r="8" ht="30" customHeight="1" spans="1:6">
      <c r="A8" s="459"/>
      <c r="B8" s="456" t="s">
        <v>21</v>
      </c>
      <c r="C8" s="457">
        <v>3401</v>
      </c>
      <c r="D8" s="450"/>
      <c r="E8" s="461" t="s">
        <v>20</v>
      </c>
      <c r="F8" s="460"/>
    </row>
    <row r="9" ht="30" customHeight="1" spans="1:6">
      <c r="A9" s="459"/>
      <c r="B9" s="407" t="s">
        <v>22</v>
      </c>
      <c r="C9" s="457">
        <v>3101</v>
      </c>
      <c r="D9" s="450"/>
      <c r="E9" s="461" t="s">
        <v>20</v>
      </c>
      <c r="F9" s="460"/>
    </row>
    <row r="10" ht="30" customHeight="1" spans="1:6">
      <c r="A10" s="459"/>
      <c r="B10" s="407" t="s">
        <v>23</v>
      </c>
      <c r="C10" s="457">
        <v>3121</v>
      </c>
      <c r="D10" s="450"/>
      <c r="E10" s="408" t="s">
        <v>16</v>
      </c>
      <c r="F10" s="460"/>
    </row>
    <row r="11" ht="30" customHeight="1" spans="1:6">
      <c r="A11" s="455" t="s">
        <v>24</v>
      </c>
      <c r="B11" s="456" t="s">
        <v>25</v>
      </c>
      <c r="C11" s="457">
        <v>1842</v>
      </c>
      <c r="D11" s="450"/>
      <c r="E11" s="408" t="s">
        <v>16</v>
      </c>
      <c r="F11" s="452" t="s">
        <v>26</v>
      </c>
    </row>
    <row r="12" ht="30" customHeight="1" spans="1:6">
      <c r="A12" s="459"/>
      <c r="B12" s="407" t="s">
        <v>27</v>
      </c>
      <c r="C12" s="457">
        <v>3061</v>
      </c>
      <c r="D12" s="450"/>
      <c r="E12" s="408" t="s">
        <v>16</v>
      </c>
      <c r="F12" s="454"/>
    </row>
    <row r="13" ht="30" customHeight="1" spans="1:6">
      <c r="A13" s="455" t="s">
        <v>28</v>
      </c>
      <c r="B13" s="456" t="s">
        <v>29</v>
      </c>
      <c r="C13" s="457">
        <v>2661</v>
      </c>
      <c r="D13" s="462" t="s">
        <v>15</v>
      </c>
      <c r="E13" s="452" t="s">
        <v>30</v>
      </c>
      <c r="F13" s="452" t="s">
        <v>31</v>
      </c>
    </row>
    <row r="14" ht="30" customHeight="1" spans="1:6">
      <c r="A14" s="459"/>
      <c r="B14" s="456" t="s">
        <v>32</v>
      </c>
      <c r="C14" s="457">
        <v>2681</v>
      </c>
      <c r="D14" s="462" t="s">
        <v>15</v>
      </c>
      <c r="E14" s="463"/>
      <c r="F14" s="463"/>
    </row>
    <row r="15" ht="30" customHeight="1" spans="1:6">
      <c r="A15" s="459"/>
      <c r="B15" s="456" t="s">
        <v>33</v>
      </c>
      <c r="C15" s="457">
        <v>2721</v>
      </c>
      <c r="D15" s="462" t="s">
        <v>9</v>
      </c>
      <c r="E15" s="463"/>
      <c r="F15" s="463"/>
    </row>
    <row r="16" ht="30" customHeight="1" spans="1:6">
      <c r="A16" s="459"/>
      <c r="B16" s="456" t="s">
        <v>34</v>
      </c>
      <c r="C16" s="457">
        <v>3021</v>
      </c>
      <c r="D16" s="462"/>
      <c r="E16" s="463"/>
      <c r="F16" s="463"/>
    </row>
    <row r="17" ht="30" customHeight="1" spans="1:6">
      <c r="A17" s="464" t="s">
        <v>35</v>
      </c>
      <c r="B17" s="457" t="s">
        <v>36</v>
      </c>
      <c r="C17" s="457">
        <v>2441</v>
      </c>
      <c r="D17" s="462" t="s">
        <v>15</v>
      </c>
      <c r="E17" s="458" t="s">
        <v>37</v>
      </c>
      <c r="F17" s="452" t="s">
        <v>11</v>
      </c>
    </row>
    <row r="18" ht="30" customHeight="1" spans="1:6">
      <c r="A18" s="464"/>
      <c r="B18" s="457" t="s">
        <v>38</v>
      </c>
      <c r="C18" s="457">
        <v>2563</v>
      </c>
      <c r="D18" s="462" t="s">
        <v>15</v>
      </c>
      <c r="E18" s="465"/>
      <c r="F18" s="463"/>
    </row>
    <row r="19" ht="30" customHeight="1" spans="1:6">
      <c r="A19" s="464"/>
      <c r="B19" s="457" t="s">
        <v>39</v>
      </c>
      <c r="C19" s="457">
        <v>3001</v>
      </c>
      <c r="D19" s="462" t="s">
        <v>15</v>
      </c>
      <c r="E19" s="466" t="s">
        <v>16</v>
      </c>
      <c r="F19" s="454"/>
    </row>
    <row r="20" ht="30" customHeight="1" spans="1:6">
      <c r="A20" s="467" t="s">
        <v>40</v>
      </c>
      <c r="B20" s="456" t="s">
        <v>41</v>
      </c>
      <c r="C20" s="457">
        <v>2421</v>
      </c>
      <c r="D20" s="462" t="s">
        <v>15</v>
      </c>
      <c r="E20" s="468" t="s">
        <v>37</v>
      </c>
      <c r="F20" s="458" t="s">
        <v>42</v>
      </c>
    </row>
    <row r="21" ht="30" customHeight="1" spans="1:6">
      <c r="A21" s="469"/>
      <c r="B21" s="456" t="s">
        <v>43</v>
      </c>
      <c r="C21" s="457">
        <v>2562</v>
      </c>
      <c r="D21" s="462" t="s">
        <v>15</v>
      </c>
      <c r="E21" s="470"/>
      <c r="F21" s="460"/>
    </row>
    <row r="22" ht="30" customHeight="1" spans="1:6">
      <c r="A22" s="469"/>
      <c r="B22" s="457" t="s">
        <v>44</v>
      </c>
      <c r="C22" s="457">
        <v>2701</v>
      </c>
      <c r="D22" s="462" t="s">
        <v>9</v>
      </c>
      <c r="E22" s="470"/>
      <c r="F22" s="460"/>
    </row>
    <row r="23" ht="30" customHeight="1" spans="1:6">
      <c r="A23" s="471"/>
      <c r="B23" s="457" t="s">
        <v>45</v>
      </c>
      <c r="C23" s="457">
        <v>3081</v>
      </c>
      <c r="D23" s="462"/>
      <c r="E23" s="470"/>
      <c r="F23" s="460"/>
    </row>
    <row r="24" ht="30" customHeight="1" spans="1:6">
      <c r="A24" s="472" t="s">
        <v>46</v>
      </c>
      <c r="B24" s="473" t="s">
        <v>47</v>
      </c>
      <c r="C24" s="474">
        <v>3521</v>
      </c>
      <c r="D24" s="462" t="s">
        <v>15</v>
      </c>
      <c r="E24" s="452" t="s">
        <v>48</v>
      </c>
      <c r="F24" s="452" t="s">
        <v>11</v>
      </c>
    </row>
    <row r="25" ht="30" customHeight="1" spans="1:6">
      <c r="A25" s="472"/>
      <c r="B25" s="475" t="s">
        <v>49</v>
      </c>
      <c r="C25" s="457" t="str">
        <f>VLOOKUP(B25,[1]sheet1!$D$2:$O$32,12,FALSE)</f>
        <v>2963</v>
      </c>
      <c r="D25" s="462"/>
      <c r="E25" s="463"/>
      <c r="F25" s="463"/>
    </row>
    <row r="26" ht="30" customHeight="1" spans="1:6">
      <c r="A26" s="472"/>
      <c r="B26" s="473" t="s">
        <v>50</v>
      </c>
      <c r="C26" s="474">
        <v>3421</v>
      </c>
      <c r="D26" s="462"/>
      <c r="E26" s="463"/>
      <c r="F26" s="463"/>
    </row>
    <row r="27" ht="30" customHeight="1" spans="1:6">
      <c r="A27" s="472"/>
      <c r="B27" s="475" t="s">
        <v>51</v>
      </c>
      <c r="C27" s="457" t="str">
        <f>VLOOKUP(B27,[1]sheet1!$D$2:$O$32,12,FALSE)</f>
        <v>2921</v>
      </c>
      <c r="D27" s="462"/>
      <c r="E27" s="463"/>
      <c r="F27" s="463"/>
    </row>
    <row r="28" ht="30" customHeight="1" spans="1:6">
      <c r="A28" s="472"/>
      <c r="B28" s="473" t="s">
        <v>52</v>
      </c>
      <c r="C28" s="474">
        <v>3423</v>
      </c>
      <c r="D28" s="462"/>
      <c r="E28" s="454"/>
      <c r="F28" s="463"/>
    </row>
    <row r="29" ht="30" customHeight="1" spans="1:6">
      <c r="A29" s="472"/>
      <c r="B29" s="475" t="s">
        <v>53</v>
      </c>
      <c r="C29" s="457" t="str">
        <f>VLOOKUP(B29,[1]sheet1!$D$2:$O$32,12,FALSE)</f>
        <v>2941</v>
      </c>
      <c r="D29" s="462"/>
      <c r="E29" s="476" t="s">
        <v>54</v>
      </c>
      <c r="F29" s="463"/>
    </row>
    <row r="30" ht="30" customHeight="1" spans="1:6">
      <c r="A30" s="472"/>
      <c r="B30" s="473" t="s">
        <v>55</v>
      </c>
      <c r="C30" s="474">
        <v>3441</v>
      </c>
      <c r="D30" s="462"/>
      <c r="E30" s="477"/>
      <c r="F30" s="463"/>
    </row>
    <row r="31" ht="30" customHeight="1" spans="1:6">
      <c r="A31" s="472"/>
      <c r="B31" s="475" t="s">
        <v>56</v>
      </c>
      <c r="C31" s="457" t="str">
        <f>VLOOKUP(B31,[1]sheet1!$D$2:$O$32,12,FALSE)</f>
        <v>2961</v>
      </c>
      <c r="D31" s="462"/>
      <c r="E31" s="477"/>
      <c r="F31" s="463"/>
    </row>
    <row r="32" ht="30" customHeight="1" spans="1:6">
      <c r="A32" s="472"/>
      <c r="B32" s="473" t="s">
        <v>57</v>
      </c>
      <c r="C32" s="474">
        <v>3461</v>
      </c>
      <c r="D32" s="462"/>
      <c r="E32" s="477"/>
      <c r="F32" s="463"/>
    </row>
    <row r="33" ht="30" customHeight="1" spans="1:6">
      <c r="A33" s="472"/>
      <c r="B33" s="475" t="s">
        <v>58</v>
      </c>
      <c r="C33" s="457" t="str">
        <f>VLOOKUP(B33,[1]sheet1!$D$2:$O$32,12,FALSE)</f>
        <v>2942</v>
      </c>
      <c r="D33" s="462"/>
      <c r="E33" s="477"/>
      <c r="F33" s="463"/>
    </row>
    <row r="34" ht="30" customHeight="1" spans="1:6">
      <c r="A34" s="472"/>
      <c r="B34" s="473" t="s">
        <v>59</v>
      </c>
      <c r="C34" s="474">
        <v>3481</v>
      </c>
      <c r="D34" s="462"/>
      <c r="E34" s="477"/>
      <c r="F34" s="463"/>
    </row>
    <row r="35" ht="30" customHeight="1" spans="1:6">
      <c r="A35" s="472"/>
      <c r="B35" s="475" t="s">
        <v>60</v>
      </c>
      <c r="C35" s="457" t="str">
        <f>VLOOKUP(B35,[1]sheet1!$D$2:$O$32,12,FALSE)</f>
        <v>2962</v>
      </c>
      <c r="D35" s="462"/>
      <c r="E35" s="477"/>
      <c r="F35" s="463"/>
    </row>
    <row r="36" ht="30" customHeight="1" spans="1:6">
      <c r="A36" s="472"/>
      <c r="B36" s="473" t="s">
        <v>61</v>
      </c>
      <c r="C36" s="474">
        <v>3422</v>
      </c>
      <c r="D36" s="462"/>
      <c r="E36" s="478"/>
      <c r="F36" s="454"/>
    </row>
    <row r="37" ht="34.05" customHeight="1" spans="1:6">
      <c r="A37" s="479" t="s">
        <v>62</v>
      </c>
      <c r="B37" s="480"/>
      <c r="C37" s="480"/>
      <c r="D37" s="480"/>
      <c r="E37" s="480"/>
      <c r="F37" s="481"/>
    </row>
  </sheetData>
  <mergeCells count="28">
    <mergeCell ref="A1:F1"/>
    <mergeCell ref="A37:F37"/>
    <mergeCell ref="A3:A4"/>
    <mergeCell ref="A5:A6"/>
    <mergeCell ref="A7:A10"/>
    <mergeCell ref="A11:A12"/>
    <mergeCell ref="A13:A16"/>
    <mergeCell ref="A17:A19"/>
    <mergeCell ref="A20:A23"/>
    <mergeCell ref="A24:A36"/>
    <mergeCell ref="D3:D4"/>
    <mergeCell ref="D5:D12"/>
    <mergeCell ref="D15:D16"/>
    <mergeCell ref="D22:D23"/>
    <mergeCell ref="D24:D36"/>
    <mergeCell ref="E3:E4"/>
    <mergeCell ref="E13:E16"/>
    <mergeCell ref="E17:E18"/>
    <mergeCell ref="E20:E23"/>
    <mergeCell ref="E24:E28"/>
    <mergeCell ref="E29:E36"/>
    <mergeCell ref="F3:F4"/>
    <mergeCell ref="F5:F10"/>
    <mergeCell ref="F11:F12"/>
    <mergeCell ref="F13:F16"/>
    <mergeCell ref="F17:F19"/>
    <mergeCell ref="F20:F23"/>
    <mergeCell ref="F24:F36"/>
  </mergeCells>
  <hyperlinks>
    <hyperlink ref="D36" location="'欧洲空派DPD专线（01）'!A1"/>
    <hyperlink ref="D33" location="'E路通专线DPD（05）'!A1"/>
    <hyperlink ref="D29" location="'欧洲空派DPD专线（01）'!A1"/>
    <hyperlink ref="D31" location="'欧洲空派DPD专线（01）'!A1"/>
    <hyperlink ref="D24:D36" location="'欧洲小包专线SX-安全稳定'!A1" display="详细报价"/>
    <hyperlink ref="D24:D36" location="'欧洲小包专线SX-安全稳定'!A1" display="详细报价"/>
    <hyperlink ref="D5:D12" location="英国专线!A1" display="详细报价"/>
    <hyperlink ref="D20" location="欧洲DHL带电!A1" display="详细报价"/>
    <hyperlink ref="D24:D36" location="'欧洲小包专线SX-特快'!A1" display="详细报价"/>
    <hyperlink ref="D24:D36" location="'六国专线SX-特快'!A1" display="详细报价"/>
    <hyperlink ref="D19" location="欧洲DPD经济线!A1" display="详细报价"/>
    <hyperlink ref="D22" location="欧洲DPD经济线带电!A1" display="详情报价"/>
    <hyperlink ref="D22:D23" location="欧洲DPD带电!A1" display="详情报价"/>
    <hyperlink ref="D15" location="欧洲DPD特快线!A1" display="详情报价"/>
    <hyperlink ref="D15:D16" location="欧洲DPD快线!A1" display="详情报价"/>
    <hyperlink ref="D24:D36" location="'六国专线SX-快线'!A1" display="详细报价"/>
    <hyperlink ref="D24:D36" location="'七国专线SX-快线'!A1" display="详细报价"/>
    <hyperlink ref="D14" location="欧洲DHL快线W渠道!A1" display="详细报价"/>
    <hyperlink ref="D17" location="欧洲DHL经济线!A1" display="详细报价"/>
    <hyperlink ref="D18" location="欧洲DHL经济线W渠道!A1" display="详细报价"/>
    <hyperlink ref="D21" location="欧洲DHL带电W渠道!A1" display="详细报价"/>
    <hyperlink ref="D13" location="欧洲DHL快线!A1" display="详细报价"/>
    <hyperlink ref="D3" location="欧洲DPD特快线!A1" display="详情报价"/>
    <hyperlink ref="D3:D4" location="欧洲DPD快线!A1" display="详情报价"/>
    <hyperlink ref="E3" location="欧洲DPD特快线!A1" display="8-10"/>
    <hyperlink ref="E3:E4" location="欧洲DPD快线!A1" display="8-10"/>
    <hyperlink ref="D3:D4" location="瑞士专线!A1" display="详情报价"/>
  </hyperlinks>
  <pageMargins left="0.75" right="0.75" top="1" bottom="1" header="0.5" footer="0.5"/>
  <headerFooter/>
  <ignoredErrors>
    <ignoredError sqref="A1:F37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workbookViewId="0">
      <selection activeCell="E15" sqref="E15"/>
    </sheetView>
  </sheetViews>
  <sheetFormatPr defaultColWidth="10.6666666666667" defaultRowHeight="15.6" outlineLevelCol="5"/>
  <cols>
    <col min="1" max="1" width="24.4444444444444" style="353" customWidth="1"/>
    <col min="2" max="2" width="10.6666666666667" style="353"/>
    <col min="3" max="3" width="75" style="353" customWidth="1"/>
    <col min="4" max="4" width="7" style="353" customWidth="1"/>
    <col min="5" max="5" width="37.1111111111111" style="353" customWidth="1"/>
    <col min="6" max="16384" width="10.6666666666667" style="353"/>
  </cols>
  <sheetData>
    <row r="1" ht="17.4" spans="1:5">
      <c r="A1" s="354"/>
      <c r="B1" s="354"/>
      <c r="E1" s="355"/>
    </row>
    <row r="2" ht="17.4" spans="1:5">
      <c r="A2" s="356"/>
      <c r="E2" s="357"/>
    </row>
    <row r="3" ht="28.2" spans="1:5">
      <c r="A3" s="358" t="s">
        <v>230</v>
      </c>
      <c r="B3" s="358"/>
      <c r="C3" s="358"/>
      <c r="E3" s="359"/>
    </row>
    <row r="4" ht="16.2" spans="1:5">
      <c r="A4" s="360" t="s">
        <v>231</v>
      </c>
      <c r="B4" s="360" t="s">
        <v>232</v>
      </c>
      <c r="C4" s="360" t="s">
        <v>233</v>
      </c>
      <c r="E4" s="359"/>
    </row>
    <row r="5" ht="46.8" spans="1:5">
      <c r="A5" s="361" t="s">
        <v>234</v>
      </c>
      <c r="B5" s="361" t="s">
        <v>172</v>
      </c>
      <c r="C5" s="362" t="s">
        <v>235</v>
      </c>
      <c r="E5" s="359"/>
    </row>
    <row r="6" ht="109.2" spans="1:5">
      <c r="A6" s="360" t="s">
        <v>236</v>
      </c>
      <c r="B6" s="360" t="s">
        <v>135</v>
      </c>
      <c r="C6" s="362" t="s">
        <v>237</v>
      </c>
      <c r="E6" s="359"/>
    </row>
    <row r="7" ht="31.2" spans="1:5">
      <c r="A7" s="360" t="s">
        <v>238</v>
      </c>
      <c r="B7" s="360" t="s">
        <v>160</v>
      </c>
      <c r="C7" s="362" t="s">
        <v>239</v>
      </c>
      <c r="E7" s="359"/>
    </row>
    <row r="8" ht="16.2" spans="1:5">
      <c r="A8" s="360" t="s">
        <v>240</v>
      </c>
      <c r="B8" s="361" t="s">
        <v>241</v>
      </c>
      <c r="C8" s="363" t="s">
        <v>242</v>
      </c>
      <c r="E8" s="359"/>
    </row>
    <row r="9" ht="344" customHeight="1" spans="1:5">
      <c r="A9" s="360" t="s">
        <v>243</v>
      </c>
      <c r="B9" s="360" t="s">
        <v>162</v>
      </c>
      <c r="C9" s="362" t="s">
        <v>244</v>
      </c>
      <c r="E9" s="359"/>
    </row>
    <row r="10" ht="62.4" spans="1:5">
      <c r="A10" s="360" t="s">
        <v>245</v>
      </c>
      <c r="B10" s="360" t="s">
        <v>142</v>
      </c>
      <c r="C10" s="362" t="s">
        <v>246</v>
      </c>
      <c r="E10" s="359"/>
    </row>
    <row r="11" ht="16.2" spans="1:5">
      <c r="A11" s="360" t="s">
        <v>247</v>
      </c>
      <c r="B11" s="360" t="s">
        <v>248</v>
      </c>
      <c r="C11" s="363" t="s">
        <v>249</v>
      </c>
      <c r="E11" s="359"/>
    </row>
    <row r="12" ht="46.8" spans="1:5">
      <c r="A12" s="360" t="s">
        <v>250</v>
      </c>
      <c r="B12" s="360" t="s">
        <v>166</v>
      </c>
      <c r="C12" s="362" t="s">
        <v>251</v>
      </c>
      <c r="E12" s="359"/>
    </row>
    <row r="13" ht="109.2" spans="1:5">
      <c r="A13" s="360" t="s">
        <v>252</v>
      </c>
      <c r="B13" s="360" t="s">
        <v>253</v>
      </c>
      <c r="C13" s="362" t="s">
        <v>254</v>
      </c>
      <c r="E13" s="359"/>
    </row>
    <row r="14" ht="16.2" spans="1:5">
      <c r="A14" s="360" t="s">
        <v>255</v>
      </c>
      <c r="B14" s="360" t="s">
        <v>256</v>
      </c>
      <c r="C14" s="363" t="s">
        <v>257</v>
      </c>
      <c r="E14" s="359"/>
    </row>
    <row r="15" ht="140.4" spans="1:5">
      <c r="A15" s="360" t="s">
        <v>258</v>
      </c>
      <c r="B15" s="360" t="s">
        <v>138</v>
      </c>
      <c r="C15" s="362" t="s">
        <v>259</v>
      </c>
      <c r="E15" s="359"/>
    </row>
    <row r="16" ht="140.4" spans="1:5">
      <c r="A16" s="360" t="s">
        <v>260</v>
      </c>
      <c r="B16" s="360" t="s">
        <v>154</v>
      </c>
      <c r="C16" s="362" t="s">
        <v>261</v>
      </c>
      <c r="E16" s="359"/>
    </row>
    <row r="17" ht="31.2" spans="1:5">
      <c r="A17" s="360" t="s">
        <v>262</v>
      </c>
      <c r="B17" s="360" t="s">
        <v>180</v>
      </c>
      <c r="C17" s="362" t="s">
        <v>263</v>
      </c>
      <c r="E17" s="359"/>
    </row>
    <row r="18" ht="46.8" spans="1:5">
      <c r="A18" s="360" t="s">
        <v>264</v>
      </c>
      <c r="B18" s="360" t="s">
        <v>146</v>
      </c>
      <c r="C18" s="362" t="s">
        <v>265</v>
      </c>
      <c r="E18" s="359"/>
    </row>
    <row r="19" ht="31.2" spans="1:5">
      <c r="A19" s="360" t="s">
        <v>266</v>
      </c>
      <c r="B19" s="361" t="s">
        <v>170</v>
      </c>
      <c r="C19" s="362" t="s">
        <v>267</v>
      </c>
      <c r="E19" s="359"/>
    </row>
    <row r="20" ht="46.8" spans="1:5">
      <c r="A20" s="361" t="s">
        <v>268</v>
      </c>
      <c r="B20" s="361" t="s">
        <v>269</v>
      </c>
      <c r="C20" s="362" t="s">
        <v>270</v>
      </c>
      <c r="E20" s="359"/>
    </row>
    <row r="21" ht="16.2" spans="1:5">
      <c r="A21" s="360" t="s">
        <v>271</v>
      </c>
      <c r="B21" s="360" t="s">
        <v>144</v>
      </c>
      <c r="C21" s="362" t="s">
        <v>272</v>
      </c>
      <c r="E21" s="359"/>
    </row>
    <row r="22" ht="31.2" spans="1:5">
      <c r="A22" s="360" t="s">
        <v>273</v>
      </c>
      <c r="B22" s="360" t="s">
        <v>274</v>
      </c>
      <c r="C22" s="362" t="s">
        <v>275</v>
      </c>
      <c r="E22" s="359"/>
    </row>
    <row r="23" ht="62.4" spans="1:5">
      <c r="A23" s="360" t="s">
        <v>276</v>
      </c>
      <c r="B23" s="360" t="s">
        <v>168</v>
      </c>
      <c r="C23" s="362" t="s">
        <v>277</v>
      </c>
      <c r="E23" s="359"/>
    </row>
    <row r="24" ht="16.2" spans="1:5">
      <c r="A24" s="360" t="s">
        <v>278</v>
      </c>
      <c r="B24" s="360" t="s">
        <v>140</v>
      </c>
      <c r="C24" s="363" t="s">
        <v>279</v>
      </c>
      <c r="E24" s="359"/>
    </row>
    <row r="25" ht="46.8" spans="1:5">
      <c r="A25" s="360" t="s">
        <v>280</v>
      </c>
      <c r="B25" s="360" t="s">
        <v>281</v>
      </c>
      <c r="C25" s="362" t="s">
        <v>282</v>
      </c>
      <c r="E25" s="359"/>
    </row>
    <row r="26" ht="31.2" spans="1:5">
      <c r="A26" s="360" t="s">
        <v>283</v>
      </c>
      <c r="B26" s="360" t="s">
        <v>284</v>
      </c>
      <c r="C26" s="364" t="s">
        <v>285</v>
      </c>
      <c r="E26" s="359"/>
    </row>
    <row r="27" spans="1:5">
      <c r="E27" s="359"/>
    </row>
    <row r="28" spans="1:5">
      <c r="E28" s="359"/>
    </row>
    <row r="29" ht="28.2" spans="1:5">
      <c r="A29" s="358" t="s">
        <v>286</v>
      </c>
      <c r="B29" s="358"/>
      <c r="C29" s="358"/>
      <c r="E29" s="359"/>
    </row>
    <row r="30" ht="41.4" customHeight="1" spans="1:5">
      <c r="A30" s="365" t="s">
        <v>287</v>
      </c>
      <c r="B30" s="365"/>
      <c r="C30" s="365"/>
      <c r="E30" s="359"/>
    </row>
    <row r="31" spans="1:5">
      <c r="E31" s="359"/>
    </row>
    <row r="32" spans="1:5">
      <c r="E32" s="359"/>
    </row>
    <row r="33" spans="5:5">
      <c r="E33" s="359"/>
    </row>
    <row r="34" spans="5:5">
      <c r="E34" s="359"/>
    </row>
    <row r="35" spans="5:5">
      <c r="E35" s="359"/>
    </row>
    <row r="36" spans="5:5">
      <c r="E36" s="359"/>
    </row>
    <row r="37" spans="5:5">
      <c r="E37" s="366"/>
    </row>
    <row r="38" spans="5:5">
      <c r="E38" s="359"/>
    </row>
    <row r="39" spans="5:5">
      <c r="E39" s="359"/>
    </row>
    <row r="40" spans="5:5">
      <c r="E40" s="359"/>
    </row>
    <row r="41" spans="5:5">
      <c r="E41" s="359"/>
    </row>
    <row r="42" spans="5:5">
      <c r="E42" s="359"/>
    </row>
    <row r="43" spans="5:5">
      <c r="E43" s="359"/>
    </row>
    <row r="44" spans="5:5">
      <c r="E44" s="359"/>
    </row>
    <row r="45" spans="5:5">
      <c r="E45" s="359"/>
    </row>
    <row r="46" spans="5:5">
      <c r="E46" s="359"/>
    </row>
    <row r="47" spans="5:5">
      <c r="E47" s="359"/>
    </row>
    <row r="48" spans="5:5">
      <c r="E48" s="359"/>
    </row>
    <row r="49" spans="5:5">
      <c r="E49" s="359"/>
    </row>
    <row r="50" spans="5:5">
      <c r="E50" s="359"/>
    </row>
    <row r="51" spans="5:5">
      <c r="E51" s="359"/>
    </row>
    <row r="52" spans="5:5">
      <c r="E52" s="359"/>
    </row>
    <row r="53" spans="5:5">
      <c r="E53" s="359"/>
    </row>
    <row r="54" spans="5:5">
      <c r="E54" s="359"/>
    </row>
    <row r="55" spans="5:5">
      <c r="E55" s="359"/>
    </row>
    <row r="56" spans="5:5">
      <c r="E56" s="359"/>
    </row>
    <row r="57" spans="5:5">
      <c r="E57" s="359"/>
    </row>
    <row r="58" spans="5:5">
      <c r="E58" s="359"/>
    </row>
    <row r="59" spans="5:5">
      <c r="E59" s="359"/>
    </row>
    <row r="60" spans="5:5">
      <c r="E60" s="359"/>
    </row>
    <row r="61" spans="5:5">
      <c r="E61" s="359"/>
    </row>
    <row r="62" spans="5:5">
      <c r="E62" s="359"/>
    </row>
    <row r="63" spans="5:5">
      <c r="E63" s="359"/>
    </row>
    <row r="64" spans="5:5">
      <c r="E64" s="359"/>
    </row>
    <row r="65" spans="5:5">
      <c r="E65" s="359"/>
    </row>
    <row r="66" spans="5:5">
      <c r="E66" s="359"/>
    </row>
    <row r="67" spans="5:5">
      <c r="E67" s="359"/>
    </row>
    <row r="68" spans="5:5">
      <c r="E68" s="359"/>
    </row>
    <row r="69" spans="5:5">
      <c r="E69" s="359"/>
    </row>
    <row r="70" spans="5:5">
      <c r="E70" s="359"/>
    </row>
    <row r="71" spans="5:5">
      <c r="E71" s="359"/>
    </row>
    <row r="72" spans="5:5">
      <c r="E72" s="359"/>
    </row>
    <row r="73" spans="5:5">
      <c r="E73" s="359"/>
    </row>
    <row r="74" spans="5:5">
      <c r="E74" s="359"/>
    </row>
    <row r="75" spans="5:5">
      <c r="E75" s="359"/>
    </row>
    <row r="76" spans="5:5">
      <c r="E76" s="359"/>
    </row>
    <row r="77" spans="5:5">
      <c r="E77" s="366"/>
    </row>
    <row r="78" spans="5:5">
      <c r="E78" s="359"/>
    </row>
    <row r="79" spans="5:5">
      <c r="E79" s="359"/>
    </row>
    <row r="80" spans="5:5">
      <c r="E80" s="359"/>
    </row>
    <row r="81" spans="5:5">
      <c r="E81" s="359"/>
    </row>
    <row r="82" spans="5:5">
      <c r="E82" s="359"/>
    </row>
    <row r="83" spans="5:5">
      <c r="E83" s="359"/>
    </row>
    <row r="84" spans="5:5">
      <c r="E84" s="359"/>
    </row>
    <row r="85" spans="5:5">
      <c r="E85" s="359"/>
    </row>
    <row r="86" spans="5:5">
      <c r="E86" s="359"/>
    </row>
    <row r="87" spans="5:5">
      <c r="E87" s="359"/>
    </row>
    <row r="88" spans="5:5">
      <c r="E88" s="359"/>
    </row>
    <row r="89" spans="5:5">
      <c r="E89" s="359"/>
    </row>
    <row r="90" spans="5:5">
      <c r="E90" s="359"/>
    </row>
    <row r="91" spans="5:5">
      <c r="E91" s="359"/>
    </row>
    <row r="92" spans="5:5">
      <c r="E92" s="359"/>
    </row>
    <row r="93" spans="5:5">
      <c r="E93" s="359"/>
    </row>
    <row r="94" spans="5:5">
      <c r="E94" s="359"/>
    </row>
    <row r="95" spans="5:5">
      <c r="E95" s="359"/>
    </row>
    <row r="96" spans="5:5">
      <c r="E96" s="359"/>
    </row>
    <row r="97" spans="5:5">
      <c r="E97" s="359"/>
    </row>
    <row r="98" spans="5:5">
      <c r="E98" s="359"/>
    </row>
    <row r="99" spans="5:5">
      <c r="E99" s="359"/>
    </row>
    <row r="100" spans="5:5">
      <c r="E100" s="367"/>
    </row>
    <row r="101" spans="5:5">
      <c r="E101" s="359"/>
    </row>
    <row r="102" spans="5:5">
      <c r="E102" s="359"/>
    </row>
    <row r="103" spans="5:5">
      <c r="E103" s="359"/>
    </row>
    <row r="104" spans="5:5">
      <c r="E104" s="359"/>
    </row>
    <row r="105" spans="5:5">
      <c r="E105" s="359"/>
    </row>
    <row r="106" spans="5:5">
      <c r="E106" s="359"/>
    </row>
    <row r="107" spans="5:5">
      <c r="E107" s="359"/>
    </row>
    <row r="108" spans="5:5">
      <c r="E108" s="359"/>
    </row>
    <row r="109" spans="5:5">
      <c r="E109" s="359"/>
    </row>
    <row r="110" spans="5:5">
      <c r="E110" s="359"/>
    </row>
    <row r="111" spans="5:5">
      <c r="E111" s="359"/>
    </row>
    <row r="112" spans="5:5">
      <c r="E112" s="359"/>
    </row>
    <row r="115" spans="5:5">
      <c r="E115" s="359"/>
    </row>
    <row r="116" spans="5:5">
      <c r="E116" s="359"/>
    </row>
    <row r="117" spans="5:5">
      <c r="E117" s="359"/>
    </row>
    <row r="118" spans="5:5">
      <c r="E118" s="359"/>
    </row>
    <row r="119" spans="5:5">
      <c r="E119" s="359"/>
    </row>
    <row r="120" spans="5:5">
      <c r="E120" s="359"/>
    </row>
    <row r="121" spans="5:5">
      <c r="E121" s="359"/>
    </row>
    <row r="122" spans="5:5">
      <c r="E122" s="359"/>
    </row>
    <row r="123" spans="5:5">
      <c r="E123" s="359"/>
    </row>
    <row r="124" spans="5:5">
      <c r="E124" s="359"/>
    </row>
    <row r="125" spans="5:5">
      <c r="E125" s="359"/>
    </row>
    <row r="126" spans="5:5">
      <c r="E126" s="359"/>
    </row>
    <row r="127" spans="5:5">
      <c r="E127" s="359"/>
    </row>
    <row r="128" spans="5:5">
      <c r="E128" s="359"/>
    </row>
    <row r="129" spans="5:6">
      <c r="E129" s="359"/>
    </row>
    <row r="130" spans="5:6">
      <c r="E130" s="359"/>
    </row>
    <row r="131" spans="5:6">
      <c r="E131" s="359"/>
    </row>
    <row r="132" spans="5:6">
      <c r="E132" s="359"/>
    </row>
    <row r="133" spans="5:6">
      <c r="E133" s="359"/>
    </row>
    <row r="134" spans="5:6">
      <c r="E134" s="366"/>
    </row>
    <row r="139" spans="5:6">
      <c r="E139" s="368"/>
    </row>
    <row r="142" spans="5:6">
      <c r="E142" s="369" t="s">
        <v>288</v>
      </c>
      <c r="F142" s="370"/>
    </row>
    <row r="143" spans="5:6">
      <c r="E143" s="369"/>
    </row>
    <row r="144" spans="5:6">
      <c r="E144" s="371" t="s">
        <v>289</v>
      </c>
    </row>
    <row r="145" spans="5:5">
      <c r="E145" s="371"/>
    </row>
  </sheetData>
  <mergeCells count="3">
    <mergeCell ref="A3:C3"/>
    <mergeCell ref="A29:C29"/>
    <mergeCell ref="A30:C3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7"/>
  <sheetViews>
    <sheetView showGridLines="0" zoomScale="90" zoomScaleNormal="90" topLeftCell="A29" workbookViewId="0">
      <selection activeCell="C34" sqref="C34:Q34"/>
    </sheetView>
  </sheetViews>
  <sheetFormatPr defaultColWidth="12.7777777777778" defaultRowHeight="20.1" customHeight="1"/>
  <cols>
    <col min="1" max="1" width="5" style="3" customWidth="1"/>
    <col min="2" max="2" width="24.9351851851852" style="3" customWidth="1"/>
    <col min="3" max="3" width="8.66666666666667" style="3" customWidth="1"/>
    <col min="4" max="4" width="12.462962962963" style="3" customWidth="1"/>
    <col min="5" max="5" width="9.25" style="3" customWidth="1"/>
    <col min="6" max="6" width="11.2222222222222" style="3" customWidth="1"/>
    <col min="7" max="7" width="8.50925925925926" style="3" customWidth="1"/>
    <col min="8" max="8" width="5.66666666666667" style="3" customWidth="1"/>
    <col min="9" max="9" width="8.51851851851852" style="3" customWidth="1"/>
    <col min="10" max="10" width="6.0462962962963" style="3" customWidth="1"/>
    <col min="11" max="11" width="11.3518518518519" style="3" customWidth="1"/>
    <col min="12" max="12" width="8.51851851851852" style="3" customWidth="1"/>
    <col min="13" max="13" width="5.7962962962963" style="3" customWidth="1"/>
    <col min="14" max="14" width="8.37962962962963" style="3" customWidth="1"/>
    <col min="15" max="15" width="5.92592592592593" style="3" customWidth="1"/>
    <col min="16" max="16" width="12.462962962963" style="3" customWidth="1"/>
    <col min="17" max="17" width="20.1296296296296" style="3" customWidth="1"/>
    <col min="18" max="16384" width="12.7777777777778" style="3"/>
  </cols>
  <sheetData>
    <row r="1" ht="55.95" customHeight="1" spans="2:18">
      <c r="B1" s="9" t="str">
        <f>_xlfn.DISPIMG("ID_D02E17C796A1413689C6806A9B263C11",1)</f>
        <v>=DISPIMG("ID_D02E17C796A1413689C6806A9B263C11",1)</v>
      </c>
      <c r="C1" s="289" t="s">
        <v>290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41"/>
    </row>
    <row r="2" s="1" customFormat="1" ht="70.95" customHeight="1" spans="2:18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="1" customFormat="1" ht="31.05" customHeight="1" spans="2:18">
      <c r="B3" s="293" t="s">
        <v>291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5"/>
    </row>
    <row r="4" customHeight="1" spans="2:18">
      <c r="B4" s="296" t="s">
        <v>1</v>
      </c>
      <c r="C4" s="296" t="s">
        <v>120</v>
      </c>
      <c r="D4" s="297" t="s">
        <v>121</v>
      </c>
      <c r="E4" s="298" t="s">
        <v>122</v>
      </c>
      <c r="F4" s="19" t="s">
        <v>124</v>
      </c>
      <c r="G4" s="299" t="s">
        <v>70</v>
      </c>
      <c r="H4" s="299"/>
      <c r="I4" s="69" t="s">
        <v>215</v>
      </c>
      <c r="J4" s="299"/>
      <c r="K4" s="22" t="s">
        <v>126</v>
      </c>
      <c r="L4" s="69" t="s">
        <v>216</v>
      </c>
      <c r="M4" s="299"/>
      <c r="N4" s="69" t="s">
        <v>217</v>
      </c>
      <c r="O4" s="299"/>
      <c r="P4" s="23" t="s">
        <v>218</v>
      </c>
      <c r="Q4" s="300" t="s">
        <v>68</v>
      </c>
    </row>
    <row r="5" ht="35" customHeight="1" spans="2:18">
      <c r="B5" s="24"/>
      <c r="C5" s="24"/>
      <c r="D5" s="301"/>
      <c r="E5" s="302"/>
      <c r="F5" s="32"/>
      <c r="G5" s="303" t="s">
        <v>219</v>
      </c>
      <c r="H5" s="304" t="s">
        <v>130</v>
      </c>
      <c r="I5" s="16" t="s">
        <v>219</v>
      </c>
      <c r="J5" s="304" t="s">
        <v>130</v>
      </c>
      <c r="K5" s="35"/>
      <c r="L5" s="16" t="s">
        <v>219</v>
      </c>
      <c r="M5" s="304" t="s">
        <v>130</v>
      </c>
      <c r="N5" s="16" t="s">
        <v>219</v>
      </c>
      <c r="O5" s="304" t="s">
        <v>130</v>
      </c>
      <c r="P5" s="305" t="s">
        <v>220</v>
      </c>
      <c r="Q5" s="24"/>
    </row>
    <row r="6" customHeight="1" spans="2:18">
      <c r="B6" s="306" t="s">
        <v>292</v>
      </c>
      <c r="C6" s="307" t="s">
        <v>37</v>
      </c>
      <c r="D6" s="308" t="s">
        <v>134</v>
      </c>
      <c r="E6" s="309" t="s">
        <v>135</v>
      </c>
      <c r="F6" s="310">
        <v>16</v>
      </c>
      <c r="G6" s="311">
        <v>42</v>
      </c>
      <c r="H6" s="311">
        <v>53</v>
      </c>
      <c r="I6" s="310">
        <v>48</v>
      </c>
      <c r="J6" s="311">
        <v>53</v>
      </c>
      <c r="K6" s="311">
        <v>24</v>
      </c>
      <c r="L6" s="310">
        <v>48</v>
      </c>
      <c r="M6" s="311">
        <v>54</v>
      </c>
      <c r="N6" s="312">
        <v>44</v>
      </c>
      <c r="O6" s="311">
        <v>53</v>
      </c>
      <c r="P6" s="313">
        <v>56</v>
      </c>
      <c r="Q6" s="314" t="s">
        <v>136</v>
      </c>
    </row>
    <row r="7" customHeight="1" spans="2:18">
      <c r="B7" s="315"/>
      <c r="C7" s="316"/>
      <c r="D7" s="308" t="s">
        <v>137</v>
      </c>
      <c r="E7" s="317" t="s">
        <v>138</v>
      </c>
      <c r="F7" s="310">
        <v>16</v>
      </c>
      <c r="G7" s="311">
        <v>76</v>
      </c>
      <c r="H7" s="311">
        <v>53</v>
      </c>
      <c r="I7" s="310">
        <v>113</v>
      </c>
      <c r="J7" s="311">
        <v>53</v>
      </c>
      <c r="K7" s="311">
        <v>24</v>
      </c>
      <c r="L7" s="310">
        <v>113</v>
      </c>
      <c r="M7" s="311">
        <v>54</v>
      </c>
      <c r="N7" s="312">
        <v>108</v>
      </c>
      <c r="O7" s="311">
        <v>53</v>
      </c>
      <c r="P7" s="313">
        <v>59</v>
      </c>
      <c r="Q7" s="318"/>
    </row>
    <row r="8" customHeight="1" spans="2:18">
      <c r="B8" s="315"/>
      <c r="C8" s="316"/>
      <c r="D8" s="308" t="s">
        <v>139</v>
      </c>
      <c r="E8" s="319" t="s">
        <v>140</v>
      </c>
      <c r="F8" s="310">
        <v>16</v>
      </c>
      <c r="G8" s="311">
        <v>70</v>
      </c>
      <c r="H8" s="311">
        <v>53</v>
      </c>
      <c r="I8" s="310">
        <v>95</v>
      </c>
      <c r="J8" s="311">
        <v>53</v>
      </c>
      <c r="K8" s="311">
        <v>24</v>
      </c>
      <c r="L8" s="310">
        <v>95</v>
      </c>
      <c r="M8" s="311">
        <v>54</v>
      </c>
      <c r="N8" s="312">
        <v>117</v>
      </c>
      <c r="O8" s="311">
        <v>53</v>
      </c>
      <c r="P8" s="313">
        <v>60</v>
      </c>
      <c r="Q8" s="318"/>
    </row>
    <row r="9" customHeight="1" spans="2:18">
      <c r="B9" s="315"/>
      <c r="C9" s="316"/>
      <c r="D9" s="308" t="s">
        <v>141</v>
      </c>
      <c r="E9" s="317" t="s">
        <v>142</v>
      </c>
      <c r="F9" s="310">
        <v>16</v>
      </c>
      <c r="G9" s="311">
        <v>68</v>
      </c>
      <c r="H9" s="311">
        <v>53</v>
      </c>
      <c r="I9" s="310">
        <v>96</v>
      </c>
      <c r="J9" s="311">
        <v>53</v>
      </c>
      <c r="K9" s="311">
        <v>24</v>
      </c>
      <c r="L9" s="310">
        <v>96</v>
      </c>
      <c r="M9" s="311">
        <v>54</v>
      </c>
      <c r="N9" s="312">
        <v>91</v>
      </c>
      <c r="O9" s="311">
        <v>53</v>
      </c>
      <c r="P9" s="313">
        <v>58</v>
      </c>
      <c r="Q9" s="318"/>
    </row>
    <row r="10" customHeight="1" spans="2:18">
      <c r="B10" s="315"/>
      <c r="C10" s="316"/>
      <c r="D10" s="308" t="s">
        <v>143</v>
      </c>
      <c r="E10" s="319" t="s">
        <v>144</v>
      </c>
      <c r="F10" s="310">
        <v>16</v>
      </c>
      <c r="G10" s="311">
        <v>60</v>
      </c>
      <c r="H10" s="311">
        <v>53</v>
      </c>
      <c r="I10" s="310">
        <v>95</v>
      </c>
      <c r="J10" s="311">
        <v>53</v>
      </c>
      <c r="K10" s="311">
        <v>24</v>
      </c>
      <c r="L10" s="310">
        <v>95</v>
      </c>
      <c r="M10" s="311">
        <v>54</v>
      </c>
      <c r="N10" s="312">
        <v>125</v>
      </c>
      <c r="O10" s="311">
        <v>53</v>
      </c>
      <c r="P10" s="313">
        <v>61</v>
      </c>
      <c r="Q10" s="318"/>
    </row>
    <row r="11" customHeight="1" spans="2:18">
      <c r="B11" s="315"/>
      <c r="C11" s="316"/>
      <c r="D11" s="308" t="s">
        <v>145</v>
      </c>
      <c r="E11" s="317" t="s">
        <v>146</v>
      </c>
      <c r="F11" s="310">
        <v>16</v>
      </c>
      <c r="G11" s="311">
        <v>48</v>
      </c>
      <c r="H11" s="311">
        <v>53</v>
      </c>
      <c r="I11" s="310">
        <v>57</v>
      </c>
      <c r="J11" s="311">
        <v>53</v>
      </c>
      <c r="K11" s="311">
        <v>24</v>
      </c>
      <c r="L11" s="310">
        <v>57</v>
      </c>
      <c r="M11" s="311">
        <v>54</v>
      </c>
      <c r="N11" s="312">
        <v>65</v>
      </c>
      <c r="O11" s="311">
        <v>53</v>
      </c>
      <c r="P11" s="313">
        <v>57</v>
      </c>
      <c r="Q11" s="318"/>
    </row>
    <row r="12" customHeight="1" spans="2:18">
      <c r="B12" s="315"/>
      <c r="C12" s="316"/>
      <c r="D12" s="308" t="s">
        <v>147</v>
      </c>
      <c r="E12" s="319" t="s">
        <v>148</v>
      </c>
      <c r="F12" s="310">
        <v>16</v>
      </c>
      <c r="G12" s="311">
        <v>50</v>
      </c>
      <c r="H12" s="311">
        <v>53</v>
      </c>
      <c r="I12" s="310">
        <v>79</v>
      </c>
      <c r="J12" s="311">
        <v>53</v>
      </c>
      <c r="K12" s="311">
        <v>24</v>
      </c>
      <c r="L12" s="310">
        <v>79</v>
      </c>
      <c r="M12" s="311">
        <v>54</v>
      </c>
      <c r="N12" s="312">
        <v>79</v>
      </c>
      <c r="O12" s="311">
        <v>53</v>
      </c>
      <c r="P12" s="313">
        <v>58</v>
      </c>
      <c r="Q12" s="318"/>
    </row>
    <row r="13" customHeight="1" spans="2:18">
      <c r="B13" s="315"/>
      <c r="C13" s="316"/>
      <c r="D13" s="308" t="s">
        <v>149</v>
      </c>
      <c r="E13" s="317" t="s">
        <v>150</v>
      </c>
      <c r="F13" s="310">
        <v>16</v>
      </c>
      <c r="G13" s="311">
        <v>60</v>
      </c>
      <c r="H13" s="311">
        <v>53</v>
      </c>
      <c r="I13" s="310">
        <v>70</v>
      </c>
      <c r="J13" s="311">
        <v>53</v>
      </c>
      <c r="K13" s="311">
        <v>24</v>
      </c>
      <c r="L13" s="310">
        <v>70</v>
      </c>
      <c r="M13" s="311">
        <v>54</v>
      </c>
      <c r="N13" s="312">
        <v>73</v>
      </c>
      <c r="O13" s="311">
        <v>53</v>
      </c>
      <c r="P13" s="313">
        <v>57</v>
      </c>
      <c r="Q13" s="318"/>
    </row>
    <row r="14" customHeight="1" spans="2:18">
      <c r="B14" s="315"/>
      <c r="C14" s="316"/>
      <c r="D14" s="308" t="s">
        <v>151</v>
      </c>
      <c r="E14" s="317" t="s">
        <v>152</v>
      </c>
      <c r="F14" s="310">
        <v>16</v>
      </c>
      <c r="G14" s="311">
        <v>49</v>
      </c>
      <c r="H14" s="311">
        <v>53</v>
      </c>
      <c r="I14" s="310">
        <v>53</v>
      </c>
      <c r="J14" s="311">
        <v>53</v>
      </c>
      <c r="K14" s="311">
        <v>24</v>
      </c>
      <c r="L14" s="310">
        <v>53</v>
      </c>
      <c r="M14" s="311">
        <v>54</v>
      </c>
      <c r="N14" s="312">
        <v>57</v>
      </c>
      <c r="O14" s="311">
        <v>53</v>
      </c>
      <c r="P14" s="313">
        <v>57</v>
      </c>
      <c r="Q14" s="318"/>
    </row>
    <row r="15" customHeight="1" spans="2:18">
      <c r="B15" s="315"/>
      <c r="C15" s="316"/>
      <c r="D15" s="308" t="s">
        <v>153</v>
      </c>
      <c r="E15" s="317" t="s">
        <v>154</v>
      </c>
      <c r="F15" s="310">
        <v>16</v>
      </c>
      <c r="G15" s="311">
        <v>51</v>
      </c>
      <c r="H15" s="311">
        <v>53</v>
      </c>
      <c r="I15" s="310">
        <v>75</v>
      </c>
      <c r="J15" s="311">
        <v>53</v>
      </c>
      <c r="K15" s="311">
        <v>24</v>
      </c>
      <c r="L15" s="310">
        <v>75</v>
      </c>
      <c r="M15" s="311">
        <v>54</v>
      </c>
      <c r="N15" s="312">
        <v>97</v>
      </c>
      <c r="O15" s="311">
        <v>53</v>
      </c>
      <c r="P15" s="313">
        <v>61</v>
      </c>
      <c r="Q15" s="318"/>
    </row>
    <row r="16" customHeight="1" spans="2:18">
      <c r="B16" s="315"/>
      <c r="C16" s="316"/>
      <c r="D16" s="308" t="s">
        <v>155</v>
      </c>
      <c r="E16" s="319" t="s">
        <v>156</v>
      </c>
      <c r="F16" s="310">
        <v>16</v>
      </c>
      <c r="G16" s="311">
        <v>53</v>
      </c>
      <c r="H16" s="311">
        <v>53</v>
      </c>
      <c r="I16" s="310">
        <v>71</v>
      </c>
      <c r="J16" s="311">
        <v>53</v>
      </c>
      <c r="K16" s="311">
        <v>24</v>
      </c>
      <c r="L16" s="310">
        <v>71</v>
      </c>
      <c r="M16" s="311">
        <v>54</v>
      </c>
      <c r="N16" s="312">
        <v>79</v>
      </c>
      <c r="O16" s="311">
        <v>53</v>
      </c>
      <c r="P16" s="313">
        <v>58</v>
      </c>
      <c r="Q16" s="318"/>
    </row>
    <row r="17" customHeight="1" spans="1:17 16377:16377">
      <c r="B17" s="315"/>
      <c r="C17" s="316"/>
      <c r="D17" s="308" t="s">
        <v>157</v>
      </c>
      <c r="E17" s="319" t="s">
        <v>158</v>
      </c>
      <c r="F17" s="310">
        <v>16</v>
      </c>
      <c r="G17" s="311">
        <v>53</v>
      </c>
      <c r="H17" s="311">
        <v>53</v>
      </c>
      <c r="I17" s="310">
        <v>71</v>
      </c>
      <c r="J17" s="311">
        <v>53</v>
      </c>
      <c r="K17" s="311">
        <v>24</v>
      </c>
      <c r="L17" s="310">
        <v>71</v>
      </c>
      <c r="M17" s="311">
        <v>54</v>
      </c>
      <c r="N17" s="312">
        <v>88</v>
      </c>
      <c r="O17" s="311">
        <v>53</v>
      </c>
      <c r="P17" s="313">
        <v>60</v>
      </c>
      <c r="Q17" s="318"/>
    </row>
    <row r="18" customHeight="1" spans="1:17 16377:16377">
      <c r="B18" s="315"/>
      <c r="C18" s="316"/>
      <c r="D18" s="308" t="s">
        <v>159</v>
      </c>
      <c r="E18" s="317" t="s">
        <v>160</v>
      </c>
      <c r="F18" s="310">
        <v>16</v>
      </c>
      <c r="G18" s="311">
        <v>81</v>
      </c>
      <c r="H18" s="311">
        <v>53</v>
      </c>
      <c r="I18" s="310">
        <v>121</v>
      </c>
      <c r="J18" s="311">
        <v>53</v>
      </c>
      <c r="K18" s="311">
        <v>24</v>
      </c>
      <c r="L18" s="310">
        <v>121</v>
      </c>
      <c r="M18" s="311">
        <v>54</v>
      </c>
      <c r="N18" s="312">
        <v>130</v>
      </c>
      <c r="O18" s="311">
        <v>53</v>
      </c>
      <c r="P18" s="313">
        <v>60</v>
      </c>
      <c r="Q18" s="318"/>
    </row>
    <row r="19" customHeight="1" spans="1:17 16377:16377">
      <c r="B19" s="315"/>
      <c r="C19" s="316"/>
      <c r="D19" s="308" t="s">
        <v>161</v>
      </c>
      <c r="E19" s="317" t="s">
        <v>162</v>
      </c>
      <c r="F19" s="310">
        <v>16</v>
      </c>
      <c r="G19" s="311">
        <v>114</v>
      </c>
      <c r="H19" s="311">
        <v>53</v>
      </c>
      <c r="I19" s="310">
        <v>152</v>
      </c>
      <c r="J19" s="311">
        <v>53</v>
      </c>
      <c r="K19" s="311">
        <v>24</v>
      </c>
      <c r="L19" s="310">
        <v>152</v>
      </c>
      <c r="M19" s="311">
        <v>54</v>
      </c>
      <c r="N19" s="312">
        <v>185</v>
      </c>
      <c r="O19" s="311">
        <v>53</v>
      </c>
      <c r="P19" s="313">
        <v>64</v>
      </c>
      <c r="Q19" s="318"/>
    </row>
    <row r="20" customHeight="1" spans="1:17 16377:16377">
      <c r="B20" s="315"/>
      <c r="C20" s="316"/>
      <c r="D20" s="308" t="s">
        <v>163</v>
      </c>
      <c r="E20" s="309" t="s">
        <v>164</v>
      </c>
      <c r="F20" s="310">
        <v>16</v>
      </c>
      <c r="G20" s="311">
        <v>55</v>
      </c>
      <c r="H20" s="311">
        <v>53</v>
      </c>
      <c r="I20" s="310">
        <v>70</v>
      </c>
      <c r="J20" s="311">
        <v>53</v>
      </c>
      <c r="K20" s="311">
        <v>24</v>
      </c>
      <c r="L20" s="310">
        <v>70</v>
      </c>
      <c r="M20" s="311">
        <v>54</v>
      </c>
      <c r="N20" s="312">
        <v>84</v>
      </c>
      <c r="O20" s="311">
        <v>53</v>
      </c>
      <c r="P20" s="313">
        <v>58</v>
      </c>
      <c r="Q20" s="318"/>
    </row>
    <row r="21" customHeight="1" spans="1:17 16377:16377">
      <c r="B21" s="315"/>
      <c r="C21" s="316"/>
      <c r="D21" s="308" t="s">
        <v>165</v>
      </c>
      <c r="E21" s="317" t="s">
        <v>166</v>
      </c>
      <c r="F21" s="310">
        <v>16</v>
      </c>
      <c r="G21" s="311">
        <v>94</v>
      </c>
      <c r="H21" s="311">
        <v>53</v>
      </c>
      <c r="I21" s="310">
        <v>129</v>
      </c>
      <c r="J21" s="311">
        <v>53</v>
      </c>
      <c r="K21" s="311">
        <v>24</v>
      </c>
      <c r="L21" s="310">
        <v>129</v>
      </c>
      <c r="M21" s="311">
        <v>54</v>
      </c>
      <c r="N21" s="312">
        <v>159</v>
      </c>
      <c r="O21" s="311">
        <v>53</v>
      </c>
      <c r="P21" s="313">
        <v>66</v>
      </c>
      <c r="Q21" s="318"/>
    </row>
    <row r="22" customHeight="1" spans="1:17 16377:16377">
      <c r="B22" s="315"/>
      <c r="C22" s="316"/>
      <c r="D22" s="308" t="s">
        <v>167</v>
      </c>
      <c r="E22" s="319" t="s">
        <v>168</v>
      </c>
      <c r="F22" s="310">
        <v>16</v>
      </c>
      <c r="G22" s="311">
        <v>78</v>
      </c>
      <c r="H22" s="311">
        <v>53</v>
      </c>
      <c r="I22" s="310">
        <v>95</v>
      </c>
      <c r="J22" s="311">
        <v>53</v>
      </c>
      <c r="K22" s="311">
        <v>24</v>
      </c>
      <c r="L22" s="310">
        <v>95</v>
      </c>
      <c r="M22" s="311">
        <v>54</v>
      </c>
      <c r="N22" s="312">
        <v>110</v>
      </c>
      <c r="O22" s="311">
        <v>53</v>
      </c>
      <c r="P22" s="313">
        <v>61</v>
      </c>
      <c r="Q22" s="318"/>
    </row>
    <row r="23" customHeight="1" spans="1:17 16377:16377">
      <c r="B23" s="315"/>
      <c r="C23" s="316"/>
      <c r="D23" s="308" t="s">
        <v>171</v>
      </c>
      <c r="E23" s="317" t="s">
        <v>172</v>
      </c>
      <c r="F23" s="310">
        <v>16</v>
      </c>
      <c r="G23" s="311">
        <v>63</v>
      </c>
      <c r="H23" s="311">
        <v>53</v>
      </c>
      <c r="I23" s="310">
        <v>78</v>
      </c>
      <c r="J23" s="311">
        <v>53</v>
      </c>
      <c r="K23" s="311">
        <v>24</v>
      </c>
      <c r="L23" s="310">
        <v>78</v>
      </c>
      <c r="M23" s="311">
        <v>54</v>
      </c>
      <c r="N23" s="312">
        <v>79</v>
      </c>
      <c r="O23" s="311">
        <v>53</v>
      </c>
      <c r="P23" s="313">
        <v>58</v>
      </c>
      <c r="Q23" s="318"/>
    </row>
    <row r="24" customHeight="1" spans="1:17 16377:16377">
      <c r="B24" s="315"/>
      <c r="C24" s="316"/>
      <c r="D24" s="308" t="s">
        <v>173</v>
      </c>
      <c r="E24" s="317" t="s">
        <v>174</v>
      </c>
      <c r="F24" s="310">
        <v>16</v>
      </c>
      <c r="G24" s="311">
        <v>59</v>
      </c>
      <c r="H24" s="311">
        <v>53</v>
      </c>
      <c r="I24" s="310">
        <v>86</v>
      </c>
      <c r="J24" s="311">
        <v>53</v>
      </c>
      <c r="K24" s="311">
        <v>24</v>
      </c>
      <c r="L24" s="310">
        <v>86</v>
      </c>
      <c r="M24" s="311">
        <v>54</v>
      </c>
      <c r="N24" s="312">
        <v>110</v>
      </c>
      <c r="O24" s="311">
        <v>53</v>
      </c>
      <c r="P24" s="313">
        <v>63</v>
      </c>
      <c r="Q24" s="318"/>
    </row>
    <row r="25" customHeight="1" spans="1:17 16377:16377">
      <c r="B25" s="315"/>
      <c r="C25" s="316"/>
      <c r="D25" s="308" t="s">
        <v>175</v>
      </c>
      <c r="E25" s="317" t="s">
        <v>176</v>
      </c>
      <c r="F25" s="310">
        <v>16</v>
      </c>
      <c r="G25" s="311">
        <v>52</v>
      </c>
      <c r="H25" s="311">
        <v>53</v>
      </c>
      <c r="I25" s="310">
        <v>79</v>
      </c>
      <c r="J25" s="311">
        <v>53</v>
      </c>
      <c r="K25" s="311">
        <v>24</v>
      </c>
      <c r="L25" s="310">
        <v>79</v>
      </c>
      <c r="M25" s="311">
        <v>54</v>
      </c>
      <c r="N25" s="312">
        <v>103</v>
      </c>
      <c r="O25" s="311">
        <v>53</v>
      </c>
      <c r="P25" s="313">
        <v>61</v>
      </c>
      <c r="Q25" s="318"/>
    </row>
    <row r="26" ht="18" customHeight="1" spans="1:17 16377:16377">
      <c r="B26" s="315"/>
      <c r="C26" s="316"/>
      <c r="D26" s="308" t="s">
        <v>177</v>
      </c>
      <c r="E26" s="317" t="s">
        <v>178</v>
      </c>
      <c r="F26" s="310">
        <v>16</v>
      </c>
      <c r="G26" s="311">
        <v>65</v>
      </c>
      <c r="H26" s="311">
        <v>53</v>
      </c>
      <c r="I26" s="310">
        <v>97</v>
      </c>
      <c r="J26" s="311">
        <v>53</v>
      </c>
      <c r="K26" s="311">
        <v>24</v>
      </c>
      <c r="L26" s="310">
        <v>97</v>
      </c>
      <c r="M26" s="311">
        <v>54</v>
      </c>
      <c r="N26" s="312">
        <v>124</v>
      </c>
      <c r="O26" s="311">
        <v>53</v>
      </c>
      <c r="P26" s="313">
        <v>62</v>
      </c>
      <c r="Q26" s="318"/>
    </row>
    <row r="27" s="288" customFormat="1" customHeight="1" spans="1:17 16377:16377">
      <c r="B27" s="315"/>
      <c r="C27" s="316"/>
      <c r="D27" s="308" t="s">
        <v>181</v>
      </c>
      <c r="E27" s="317" t="s">
        <v>182</v>
      </c>
      <c r="F27" s="310">
        <v>16</v>
      </c>
      <c r="G27" s="311">
        <v>96</v>
      </c>
      <c r="H27" s="311">
        <v>53</v>
      </c>
      <c r="I27" s="310">
        <v>124</v>
      </c>
      <c r="J27" s="311">
        <v>53</v>
      </c>
      <c r="K27" s="311">
        <v>24</v>
      </c>
      <c r="L27" s="310">
        <v>124</v>
      </c>
      <c r="M27" s="311">
        <v>54</v>
      </c>
      <c r="N27" s="312">
        <v>148</v>
      </c>
      <c r="O27" s="311">
        <v>53</v>
      </c>
      <c r="P27" s="313">
        <v>64</v>
      </c>
      <c r="Q27" s="318"/>
    </row>
    <row r="28" s="288" customFormat="1" customHeight="1" spans="1:17 16377:16377">
      <c r="B28" s="315"/>
      <c r="C28" s="316"/>
      <c r="D28" s="308" t="s">
        <v>183</v>
      </c>
      <c r="E28" s="317" t="s">
        <v>184</v>
      </c>
      <c r="F28" s="310">
        <v>16</v>
      </c>
      <c r="G28" s="311">
        <v>51</v>
      </c>
      <c r="H28" s="311">
        <v>53</v>
      </c>
      <c r="I28" s="310">
        <v>74</v>
      </c>
      <c r="J28" s="311">
        <v>53</v>
      </c>
      <c r="K28" s="311">
        <v>24</v>
      </c>
      <c r="L28" s="310">
        <v>74</v>
      </c>
      <c r="M28" s="311">
        <v>54</v>
      </c>
      <c r="N28" s="312">
        <v>94</v>
      </c>
      <c r="O28" s="311">
        <v>53</v>
      </c>
      <c r="P28" s="313">
        <v>60</v>
      </c>
      <c r="Q28" s="318"/>
    </row>
    <row r="29" s="288" customFormat="1" customHeight="1" spans="1:17 16377:16377">
      <c r="B29" s="315"/>
      <c r="C29" s="316"/>
      <c r="D29" s="308" t="s">
        <v>185</v>
      </c>
      <c r="E29" s="319" t="s">
        <v>186</v>
      </c>
      <c r="F29" s="310">
        <v>16</v>
      </c>
      <c r="G29" s="311">
        <v>51</v>
      </c>
      <c r="H29" s="311">
        <v>53</v>
      </c>
      <c r="I29" s="310">
        <v>68</v>
      </c>
      <c r="J29" s="311">
        <v>53</v>
      </c>
      <c r="K29" s="311">
        <v>24</v>
      </c>
      <c r="L29" s="310">
        <v>68</v>
      </c>
      <c r="M29" s="311">
        <v>54</v>
      </c>
      <c r="N29" s="312">
        <v>83</v>
      </c>
      <c r="O29" s="311">
        <v>53</v>
      </c>
      <c r="P29" s="313">
        <v>59</v>
      </c>
      <c r="Q29" s="318"/>
    </row>
    <row r="30" customHeight="1" spans="1:17 16377:16377">
      <c r="B30" s="320"/>
      <c r="C30" s="321"/>
      <c r="D30" s="308" t="s">
        <v>187</v>
      </c>
      <c r="E30" s="319" t="s">
        <v>188</v>
      </c>
      <c r="F30" s="310">
        <v>16</v>
      </c>
      <c r="G30" s="311">
        <v>145</v>
      </c>
      <c r="H30" s="311">
        <v>53</v>
      </c>
      <c r="I30" s="310">
        <v>174</v>
      </c>
      <c r="J30" s="311">
        <v>53</v>
      </c>
      <c r="K30" s="311">
        <v>24</v>
      </c>
      <c r="L30" s="310">
        <v>174</v>
      </c>
      <c r="M30" s="311">
        <v>54</v>
      </c>
      <c r="N30" s="312">
        <v>177</v>
      </c>
      <c r="O30" s="311">
        <v>53</v>
      </c>
      <c r="P30" s="313">
        <v>62</v>
      </c>
      <c r="Q30" s="322"/>
      <c r="XEW30" s="1"/>
    </row>
    <row r="31" customHeight="1" spans="1:17 16377:16377"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XEW31" s="1"/>
    </row>
    <row r="32" customHeight="1" spans="1:17 16377:16377">
      <c r="A32" s="27"/>
      <c r="B32" s="255" t="s">
        <v>81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</row>
    <row r="33" customHeight="1" spans="1:18">
      <c r="A33" s="27"/>
      <c r="B33" s="323" t="s">
        <v>82</v>
      </c>
      <c r="C33" s="324" t="s">
        <v>222</v>
      </c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6"/>
      <c r="R33" s="41"/>
    </row>
    <row r="34" ht="34.05" customHeight="1" spans="1:18">
      <c r="A34" s="27"/>
      <c r="B34" s="260" t="s">
        <v>84</v>
      </c>
      <c r="C34" s="261" t="s">
        <v>223</v>
      </c>
      <c r="D34" s="327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327"/>
      <c r="P34" s="261"/>
      <c r="Q34" s="261"/>
    </row>
    <row r="35" customHeight="1" spans="1:18">
      <c r="A35" s="27"/>
      <c r="B35" s="328" t="s">
        <v>86</v>
      </c>
      <c r="C35" s="264" t="s">
        <v>224</v>
      </c>
      <c r="D35" s="329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</row>
    <row r="36" customHeight="1" spans="1:18">
      <c r="A36" s="27"/>
      <c r="B36" s="331"/>
      <c r="C36" s="332" t="s">
        <v>225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4"/>
    </row>
    <row r="37" customHeight="1" spans="1:18">
      <c r="A37" s="27"/>
      <c r="B37" s="335"/>
      <c r="C37" s="332" t="s">
        <v>226</v>
      </c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4"/>
    </row>
    <row r="38" customHeight="1" spans="1:18">
      <c r="A38" s="27"/>
      <c r="B38" s="262" t="s">
        <v>88</v>
      </c>
      <c r="C38" s="264" t="s">
        <v>227</v>
      </c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</row>
    <row r="39" customHeight="1" spans="1:18">
      <c r="A39" s="27"/>
      <c r="B39" s="260" t="s">
        <v>90</v>
      </c>
      <c r="C39" s="265" t="s">
        <v>91</v>
      </c>
      <c r="D39" s="336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</row>
    <row r="40" ht="39" customHeight="1" spans="1:18">
      <c r="B40" s="337" t="s">
        <v>92</v>
      </c>
      <c r="C40" s="338" t="s">
        <v>194</v>
      </c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</row>
    <row r="41" ht="43.95" customHeight="1" spans="1:18">
      <c r="B41" s="339" t="s">
        <v>94</v>
      </c>
      <c r="C41" s="340" t="s">
        <v>293</v>
      </c>
      <c r="D41" s="341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</row>
    <row r="42" ht="117" customHeight="1" spans="1:18">
      <c r="B42" s="339"/>
      <c r="C42" s="340" t="s">
        <v>294</v>
      </c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</row>
    <row r="43" ht="30" customHeight="1" spans="1:18">
      <c r="B43" s="344" t="s">
        <v>197</v>
      </c>
      <c r="C43" s="345" t="s">
        <v>229</v>
      </c>
      <c r="D43" s="346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</row>
    <row r="44" customHeight="1" spans="1:18">
      <c r="B44" s="344" t="s">
        <v>199</v>
      </c>
      <c r="C44" s="348" t="s">
        <v>200</v>
      </c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</row>
    <row r="45" customHeight="1" spans="1:18">
      <c r="B45" s="344" t="s">
        <v>201</v>
      </c>
      <c r="C45" s="349" t="s">
        <v>115</v>
      </c>
      <c r="D45" s="350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</row>
    <row r="46" customHeight="1" spans="1:18">
      <c r="B46" s="344" t="s">
        <v>202</v>
      </c>
      <c r="C46" s="351" t="s">
        <v>117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</row>
    <row r="47" customHeight="1" spans="1:18">
      <c r="B47" s="352" t="s">
        <v>62</v>
      </c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</row>
  </sheetData>
  <mergeCells count="34">
    <mergeCell ref="C1:Q1"/>
    <mergeCell ref="C2:Q2"/>
    <mergeCell ref="B3:Q3"/>
    <mergeCell ref="G4:H4"/>
    <mergeCell ref="I4:J4"/>
    <mergeCell ref="L4:M4"/>
    <mergeCell ref="N4:O4"/>
    <mergeCell ref="B32:Q32"/>
    <mergeCell ref="C34:Q34"/>
    <mergeCell ref="C35:Q35"/>
    <mergeCell ref="C36:Q36"/>
    <mergeCell ref="C37:Q37"/>
    <mergeCell ref="C38:Q38"/>
    <mergeCell ref="C39:Q39"/>
    <mergeCell ref="C40:Q40"/>
    <mergeCell ref="C41:Q41"/>
    <mergeCell ref="C42:Q42"/>
    <mergeCell ref="C43:Q43"/>
    <mergeCell ref="C44:Q44"/>
    <mergeCell ref="C45:Q45"/>
    <mergeCell ref="C46:Q46"/>
    <mergeCell ref="B47:Q47"/>
    <mergeCell ref="B4:B5"/>
    <mergeCell ref="B6:B30"/>
    <mergeCell ref="B35:B37"/>
    <mergeCell ref="B41:B42"/>
    <mergeCell ref="C4:C5"/>
    <mergeCell ref="C6:C30"/>
    <mergeCell ref="D4:D5"/>
    <mergeCell ref="E4:E5"/>
    <mergeCell ref="F4:F5"/>
    <mergeCell ref="K4:K5"/>
    <mergeCell ref="Q4:Q5"/>
    <mergeCell ref="Q6:Q30"/>
  </mergeCells>
  <hyperlinks>
    <hyperlink ref="C46" r:id="rId2" display="https://www.17track.net/zh-cn"/>
  </hyperlinks>
  <pageMargins left="0.75" right="0.75" top="1" bottom="1" header="0.5" footer="0.5"/>
  <pageSetup paperSize="9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0"/>
  <sheetViews>
    <sheetView showGridLines="0" tabSelected="1" zoomScale="90" zoomScaleNormal="90" topLeftCell="B1" workbookViewId="0">
      <selection activeCell="Q4" sqref="Q4"/>
    </sheetView>
  </sheetViews>
  <sheetFormatPr defaultColWidth="12.7777777777778" defaultRowHeight="20.1" customHeight="1"/>
  <cols>
    <col min="1" max="1" width="4.31481481481481" customWidth="1"/>
    <col min="2" max="2" width="31.4444444444444" style="3" customWidth="1"/>
    <col min="3" max="3" width="7.15740740740741" style="3" customWidth="1"/>
    <col min="4" max="4" width="7.90740740740741" style="3" customWidth="1"/>
    <col min="5" max="5" width="6.5462962962963" style="3" customWidth="1"/>
    <col min="6" max="6" width="13.2222222222222" style="3" customWidth="1"/>
    <col min="7" max="7" width="10.9907407407407" style="3" customWidth="1"/>
    <col min="8" max="8" width="9.74074074074074" style="3" customWidth="1"/>
    <col min="9" max="10" width="11.7222222222222" style="3" customWidth="1"/>
    <col min="11" max="11" width="12.3518518518519" style="3" customWidth="1"/>
    <col min="12" max="13" width="14.6666666666667" style="3" customWidth="1"/>
    <col min="14" max="14" width="10.4907407407407" style="3" customWidth="1"/>
    <col min="15" max="15" width="20.3611111111111" style="3" customWidth="1"/>
    <col min="16" max="16" width="52.212962962963" customWidth="1"/>
  </cols>
  <sheetData>
    <row r="1" ht="55.95" customHeight="1" spans="1:17">
      <c r="B1" s="9" t="str">
        <f>_xlfn.DISPIMG("ID_D02E17C796A1413689C6806A9B263C11",1)</f>
        <v>=DISPIMG("ID_D02E17C796A1413689C6806A9B263C11",1)</v>
      </c>
      <c r="C1" s="10" t="s">
        <v>295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="1" customFormat="1" ht="70.95" customHeight="1" spans="1:17">
      <c r="B2" s="11" t="s">
        <v>64</v>
      </c>
      <c r="C2" s="12" t="s">
        <v>296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="2" customFormat="1" ht="18" customHeight="1" spans="1:17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="1" customFormat="1" ht="20" customHeight="1" spans="1:17">
      <c r="B4" s="15" t="s">
        <v>1</v>
      </c>
      <c r="C4" s="16" t="s">
        <v>120</v>
      </c>
      <c r="D4" s="17" t="s">
        <v>121</v>
      </c>
      <c r="E4" s="18" t="s">
        <v>297</v>
      </c>
      <c r="F4" s="18" t="s">
        <v>123</v>
      </c>
      <c r="G4" s="19" t="s">
        <v>124</v>
      </c>
      <c r="H4" s="20" t="s">
        <v>125</v>
      </c>
      <c r="I4" s="21"/>
      <c r="J4" s="22" t="s">
        <v>126</v>
      </c>
      <c r="K4" s="20" t="s">
        <v>127</v>
      </c>
      <c r="L4" s="23" t="s">
        <v>128</v>
      </c>
      <c r="M4" s="23" t="s">
        <v>129</v>
      </c>
      <c r="N4" s="24" t="s">
        <v>298</v>
      </c>
      <c r="O4" s="25" t="s">
        <v>68</v>
      </c>
      <c r="P4" s="26" t="s">
        <v>75</v>
      </c>
    </row>
    <row r="5" s="3" customFormat="1" ht="32" customHeight="1" spans="1:17">
      <c r="A5" s="27"/>
      <c r="B5" s="28"/>
      <c r="C5" s="29"/>
      <c r="D5" s="30"/>
      <c r="E5" s="31"/>
      <c r="F5" s="31"/>
      <c r="G5" s="32"/>
      <c r="H5" s="33" t="s">
        <v>130</v>
      </c>
      <c r="I5" s="34"/>
      <c r="J5" s="35"/>
      <c r="K5" s="36" t="s">
        <v>130</v>
      </c>
      <c r="L5" s="37" t="s">
        <v>220</v>
      </c>
      <c r="M5" s="38"/>
      <c r="N5" s="24"/>
      <c r="O5" s="39"/>
      <c r="P5" s="40"/>
      <c r="Q5" s="41"/>
    </row>
    <row r="6" s="2" customFormat="1" ht="40" customHeight="1" spans="1:17">
      <c r="B6" s="42" t="s">
        <v>299</v>
      </c>
      <c r="C6" s="43" t="s">
        <v>300</v>
      </c>
      <c r="D6" s="44" t="s">
        <v>134</v>
      </c>
      <c r="E6" s="45" t="s">
        <v>135</v>
      </c>
      <c r="F6" s="46">
        <v>27</v>
      </c>
      <c r="G6" s="47">
        <v>16</v>
      </c>
      <c r="H6" s="48">
        <v>44</v>
      </c>
      <c r="I6" s="46"/>
      <c r="J6" s="47">
        <v>24</v>
      </c>
      <c r="K6" s="47">
        <v>45</v>
      </c>
      <c r="L6" s="49">
        <v>49</v>
      </c>
      <c r="M6" s="46">
        <v>49</v>
      </c>
      <c r="N6" s="50" t="s">
        <v>301</v>
      </c>
      <c r="O6" s="51" t="s">
        <v>302</v>
      </c>
      <c r="P6" s="52" t="s">
        <v>303</v>
      </c>
    </row>
    <row r="7" s="2" customFormat="1" ht="32" customHeight="1" spans="1:17">
      <c r="B7" s="42" t="s">
        <v>304</v>
      </c>
      <c r="C7" s="43"/>
      <c r="D7" s="44"/>
      <c r="E7" s="45"/>
      <c r="F7" s="53">
        <v>21</v>
      </c>
      <c r="G7" s="47">
        <v>16</v>
      </c>
      <c r="H7" s="54">
        <v>44</v>
      </c>
      <c r="I7" s="55" t="s">
        <v>305</v>
      </c>
      <c r="J7" s="55"/>
      <c r="K7" s="55"/>
      <c r="L7" s="55"/>
      <c r="M7" s="56"/>
      <c r="N7" s="57" t="s">
        <v>306</v>
      </c>
      <c r="O7" s="58"/>
      <c r="P7" s="59" t="s">
        <v>307</v>
      </c>
    </row>
    <row r="8" s="4" customFormat="1" ht="16" customHeight="1" spans="1:17">
      <c r="B8" s="60"/>
      <c r="C8" s="61"/>
      <c r="D8" s="62"/>
      <c r="E8" s="63"/>
      <c r="F8" s="64"/>
      <c r="G8" s="64"/>
      <c r="H8" s="64"/>
      <c r="I8" s="64"/>
      <c r="J8" s="64"/>
      <c r="K8" s="64"/>
      <c r="L8" s="64"/>
      <c r="M8" s="64"/>
      <c r="N8" s="65"/>
      <c r="O8" s="66"/>
      <c r="P8" s="65"/>
    </row>
    <row r="9" s="3" customFormat="1" ht="25.05" customHeight="1" spans="1:17">
      <c r="A9" s="27"/>
      <c r="B9" s="67" t="s">
        <v>1</v>
      </c>
      <c r="C9" s="67" t="s">
        <v>120</v>
      </c>
      <c r="D9" s="68" t="s">
        <v>121</v>
      </c>
      <c r="E9" s="18" t="s">
        <v>297</v>
      </c>
      <c r="F9" s="67" t="s">
        <v>219</v>
      </c>
      <c r="G9" s="19" t="s">
        <v>124</v>
      </c>
      <c r="H9" s="20" t="s">
        <v>125</v>
      </c>
      <c r="I9" s="21"/>
      <c r="J9" s="22" t="s">
        <v>126</v>
      </c>
      <c r="K9" s="20" t="s">
        <v>308</v>
      </c>
      <c r="L9" s="69" t="s">
        <v>309</v>
      </c>
      <c r="M9" s="69" t="s">
        <v>129</v>
      </c>
      <c r="N9" s="24" t="s">
        <v>298</v>
      </c>
      <c r="O9" s="70" t="s">
        <v>68</v>
      </c>
      <c r="P9" s="71" t="s">
        <v>75</v>
      </c>
      <c r="Q9" s="41"/>
    </row>
    <row r="10" s="3" customFormat="1" customHeight="1" spans="1:17">
      <c r="A10" s="27"/>
      <c r="B10" s="72"/>
      <c r="C10" s="72"/>
      <c r="D10" s="73"/>
      <c r="E10" s="31"/>
      <c r="F10" s="74"/>
      <c r="G10" s="32"/>
      <c r="H10" s="33" t="s">
        <v>130</v>
      </c>
      <c r="I10" s="34"/>
      <c r="J10" s="35"/>
      <c r="K10" s="75" t="s">
        <v>130</v>
      </c>
      <c r="L10" s="75"/>
      <c r="M10" s="75"/>
      <c r="N10" s="24"/>
      <c r="O10" s="76"/>
      <c r="P10" s="77"/>
      <c r="Q10" s="41"/>
    </row>
    <row r="11" s="5" customFormat="1" ht="36" customHeight="1" spans="1:17">
      <c r="A11" s="78"/>
      <c r="B11" s="79" t="s">
        <v>310</v>
      </c>
      <c r="C11" s="80" t="s">
        <v>300</v>
      </c>
      <c r="D11" s="81" t="s">
        <v>147</v>
      </c>
      <c r="E11" s="82" t="s">
        <v>148</v>
      </c>
      <c r="F11" s="83">
        <v>20</v>
      </c>
      <c r="G11" s="83">
        <v>16</v>
      </c>
      <c r="H11" s="84">
        <v>52</v>
      </c>
      <c r="I11" s="85"/>
      <c r="J11" s="47">
        <v>24</v>
      </c>
      <c r="K11" s="83">
        <v>53</v>
      </c>
      <c r="L11" s="83">
        <v>51</v>
      </c>
      <c r="M11" s="83">
        <v>52</v>
      </c>
      <c r="N11" s="86" t="s">
        <v>222</v>
      </c>
      <c r="O11" s="87" t="s">
        <v>136</v>
      </c>
      <c r="P11" s="88" t="s">
        <v>311</v>
      </c>
      <c r="Q11" s="89"/>
    </row>
    <row r="12" s="2" customFormat="1" ht="36" customHeight="1" spans="1:17">
      <c r="B12" s="90" t="s">
        <v>312</v>
      </c>
      <c r="C12" s="91"/>
      <c r="D12" s="92"/>
      <c r="E12" s="93"/>
      <c r="F12" s="94">
        <v>20</v>
      </c>
      <c r="G12" s="84">
        <v>16</v>
      </c>
      <c r="H12" s="84">
        <v>48</v>
      </c>
      <c r="I12" s="95"/>
      <c r="J12" s="47">
        <v>24</v>
      </c>
      <c r="K12" s="84">
        <v>49</v>
      </c>
      <c r="L12" s="83">
        <v>50</v>
      </c>
      <c r="M12" s="83">
        <v>51</v>
      </c>
      <c r="N12" s="96"/>
      <c r="O12" s="97" t="s">
        <v>302</v>
      </c>
      <c r="P12" s="88" t="s">
        <v>311</v>
      </c>
    </row>
    <row r="13" s="4" customFormat="1" ht="18" customHeight="1" spans="1:17">
      <c r="B13" s="60"/>
      <c r="C13" s="61"/>
      <c r="D13" s="62"/>
      <c r="E13" s="63"/>
      <c r="F13" s="64"/>
      <c r="G13" s="64"/>
      <c r="H13" s="64"/>
      <c r="I13" s="64"/>
      <c r="J13" s="64"/>
      <c r="K13" s="64"/>
      <c r="L13" s="64"/>
      <c r="M13" s="64"/>
      <c r="N13" s="65"/>
      <c r="O13" s="66"/>
      <c r="P13" s="65"/>
    </row>
    <row r="14" s="6" customFormat="1" customHeight="1" spans="1:17">
      <c r="A14" s="98"/>
      <c r="B14" s="67" t="s">
        <v>1</v>
      </c>
      <c r="C14" s="67" t="s">
        <v>120</v>
      </c>
      <c r="D14" s="68" t="s">
        <v>121</v>
      </c>
      <c r="E14" s="18" t="s">
        <v>297</v>
      </c>
      <c r="F14" s="99" t="s">
        <v>313</v>
      </c>
      <c r="G14" s="67" t="s">
        <v>219</v>
      </c>
      <c r="H14" s="100" t="s">
        <v>314</v>
      </c>
      <c r="I14" s="101"/>
      <c r="J14" s="99" t="s">
        <v>130</v>
      </c>
      <c r="K14" s="99"/>
      <c r="L14" s="102" t="s">
        <v>298</v>
      </c>
      <c r="M14" s="102"/>
      <c r="N14" s="103"/>
      <c r="O14" s="70" t="s">
        <v>68</v>
      </c>
      <c r="P14" s="71" t="s">
        <v>75</v>
      </c>
      <c r="Q14" s="104"/>
    </row>
    <row r="15" s="3" customFormat="1" ht="14" customHeight="1" spans="1:17">
      <c r="A15" s="27"/>
      <c r="B15" s="105"/>
      <c r="C15" s="105"/>
      <c r="D15" s="68"/>
      <c r="E15" s="31"/>
      <c r="F15" s="99"/>
      <c r="G15" s="106"/>
      <c r="H15" s="107"/>
      <c r="I15" s="108"/>
      <c r="J15" s="99"/>
      <c r="K15" s="99"/>
      <c r="L15" s="109"/>
      <c r="M15" s="109"/>
      <c r="N15" s="110"/>
      <c r="O15" s="111"/>
      <c r="P15" s="112"/>
      <c r="Q15" s="41"/>
    </row>
    <row r="16" s="3" customFormat="1" customHeight="1" spans="1:17">
      <c r="A16" s="27"/>
      <c r="B16" s="113" t="s">
        <v>315</v>
      </c>
      <c r="C16" s="114" t="s">
        <v>300</v>
      </c>
      <c r="D16" s="115" t="s">
        <v>145</v>
      </c>
      <c r="E16" s="116" t="s">
        <v>146</v>
      </c>
      <c r="F16" s="94" t="s">
        <v>316</v>
      </c>
      <c r="G16" s="117">
        <v>25</v>
      </c>
      <c r="H16" s="118">
        <v>16</v>
      </c>
      <c r="I16" s="119"/>
      <c r="J16" s="83">
        <v>48</v>
      </c>
      <c r="K16" s="83"/>
      <c r="L16" s="120" t="s">
        <v>301</v>
      </c>
      <c r="M16" s="121"/>
      <c r="N16" s="122"/>
      <c r="O16" s="123" t="s">
        <v>136</v>
      </c>
      <c r="P16" s="124" t="s">
        <v>311</v>
      </c>
      <c r="Q16" s="41"/>
    </row>
    <row r="17" s="3" customFormat="1" customHeight="1" spans="1:17">
      <c r="A17" s="27"/>
      <c r="B17" s="79"/>
      <c r="C17" s="114"/>
      <c r="D17" s="115"/>
      <c r="E17" s="116"/>
      <c r="F17" s="83" t="s">
        <v>317</v>
      </c>
      <c r="G17" s="125">
        <v>30</v>
      </c>
      <c r="H17" s="118">
        <v>16</v>
      </c>
      <c r="I17" s="119"/>
      <c r="J17" s="83">
        <v>48</v>
      </c>
      <c r="K17" s="83"/>
      <c r="L17" s="120"/>
      <c r="M17" s="121"/>
      <c r="N17" s="122"/>
      <c r="O17" s="123"/>
      <c r="P17" s="126"/>
      <c r="Q17" s="41"/>
    </row>
    <row r="18" s="3" customFormat="1" customHeight="1" spans="1:17">
      <c r="A18" s="27"/>
      <c r="B18" s="79"/>
      <c r="C18" s="114"/>
      <c r="D18" s="115"/>
      <c r="E18" s="116"/>
      <c r="F18" s="83" t="s">
        <v>318</v>
      </c>
      <c r="G18" s="125">
        <v>33</v>
      </c>
      <c r="H18" s="118">
        <v>24</v>
      </c>
      <c r="I18" s="119"/>
      <c r="J18" s="83">
        <v>49</v>
      </c>
      <c r="K18" s="83"/>
      <c r="L18" s="120"/>
      <c r="M18" s="121"/>
      <c r="N18" s="122"/>
      <c r="O18" s="123"/>
      <c r="P18" s="126"/>
      <c r="Q18" s="41"/>
    </row>
    <row r="19" s="3" customFormat="1" customHeight="1" spans="1:17">
      <c r="A19" s="27"/>
      <c r="B19" s="79"/>
      <c r="C19" s="114"/>
      <c r="D19" s="115"/>
      <c r="E19" s="116"/>
      <c r="F19" s="83" t="s">
        <v>319</v>
      </c>
      <c r="G19" s="125">
        <v>41</v>
      </c>
      <c r="H19" s="118">
        <v>24</v>
      </c>
      <c r="I19" s="119"/>
      <c r="J19" s="83">
        <v>47</v>
      </c>
      <c r="K19" s="83"/>
      <c r="L19" s="120"/>
      <c r="M19" s="121"/>
      <c r="N19" s="122"/>
      <c r="O19" s="123"/>
      <c r="P19" s="126"/>
      <c r="Q19" s="41"/>
    </row>
    <row r="20" s="3" customFormat="1" customHeight="1" spans="1:17">
      <c r="A20" s="27"/>
      <c r="B20" s="79"/>
      <c r="C20" s="114"/>
      <c r="D20" s="115"/>
      <c r="E20" s="116"/>
      <c r="F20" s="83" t="s">
        <v>320</v>
      </c>
      <c r="G20" s="125">
        <v>61</v>
      </c>
      <c r="H20" s="118">
        <v>24</v>
      </c>
      <c r="I20" s="119"/>
      <c r="J20" s="83">
        <v>47</v>
      </c>
      <c r="K20" s="83"/>
      <c r="L20" s="120"/>
      <c r="M20" s="121"/>
      <c r="N20" s="122"/>
      <c r="O20" s="123"/>
      <c r="P20" s="126"/>
      <c r="Q20" s="41"/>
    </row>
    <row r="21" s="3" customFormat="1" customHeight="1" spans="1:17">
      <c r="A21" s="27"/>
      <c r="B21" s="79"/>
      <c r="C21" s="114"/>
      <c r="D21" s="115"/>
      <c r="E21" s="116"/>
      <c r="F21" s="83" t="s">
        <v>321</v>
      </c>
      <c r="G21" s="125">
        <v>94</v>
      </c>
      <c r="H21" s="118">
        <v>24</v>
      </c>
      <c r="I21" s="119"/>
      <c r="J21" s="83">
        <v>48</v>
      </c>
      <c r="K21" s="83"/>
      <c r="L21" s="120"/>
      <c r="M21" s="121"/>
      <c r="N21" s="122"/>
      <c r="O21" s="123"/>
      <c r="P21" s="126"/>
      <c r="Q21" s="41"/>
    </row>
    <row r="22" s="3" customFormat="1" customHeight="1" spans="1:17">
      <c r="A22" s="27"/>
      <c r="B22" s="127" t="s">
        <v>322</v>
      </c>
      <c r="C22" s="114"/>
      <c r="D22" s="115"/>
      <c r="E22" s="116"/>
      <c r="F22" s="83" t="s">
        <v>316</v>
      </c>
      <c r="G22" s="117">
        <v>25</v>
      </c>
      <c r="H22" s="118">
        <v>16</v>
      </c>
      <c r="I22" s="119"/>
      <c r="J22" s="83">
        <v>44</v>
      </c>
      <c r="K22" s="83"/>
      <c r="L22" s="120"/>
      <c r="M22" s="121"/>
      <c r="N22" s="122"/>
      <c r="O22" s="128" t="s">
        <v>302</v>
      </c>
      <c r="P22" s="129" t="s">
        <v>323</v>
      </c>
      <c r="Q22" s="41"/>
    </row>
    <row r="23" s="3" customFormat="1" customHeight="1" spans="1:17">
      <c r="A23" s="27"/>
      <c r="B23" s="130"/>
      <c r="C23" s="114"/>
      <c r="D23" s="115"/>
      <c r="E23" s="116"/>
      <c r="F23" s="83" t="s">
        <v>317</v>
      </c>
      <c r="G23" s="125">
        <v>30</v>
      </c>
      <c r="H23" s="118">
        <v>16</v>
      </c>
      <c r="I23" s="119"/>
      <c r="J23" s="83">
        <v>44</v>
      </c>
      <c r="K23" s="83"/>
      <c r="L23" s="120"/>
      <c r="M23" s="121"/>
      <c r="N23" s="122"/>
      <c r="O23" s="123"/>
      <c r="P23" s="131"/>
      <c r="Q23" s="41"/>
    </row>
    <row r="24" s="3" customFormat="1" customHeight="1" spans="1:17">
      <c r="A24" s="27"/>
      <c r="B24" s="130"/>
      <c r="C24" s="114"/>
      <c r="D24" s="115"/>
      <c r="E24" s="116"/>
      <c r="F24" s="83" t="s">
        <v>318</v>
      </c>
      <c r="G24" s="125">
        <v>33</v>
      </c>
      <c r="H24" s="118">
        <v>24</v>
      </c>
      <c r="I24" s="119"/>
      <c r="J24" s="83">
        <v>45</v>
      </c>
      <c r="K24" s="83"/>
      <c r="L24" s="120"/>
      <c r="M24" s="121"/>
      <c r="N24" s="122"/>
      <c r="O24" s="123"/>
      <c r="P24" s="131"/>
      <c r="Q24" s="41"/>
    </row>
    <row r="25" s="3" customFormat="1" customHeight="1" spans="1:17">
      <c r="A25" s="27"/>
      <c r="B25" s="130"/>
      <c r="C25" s="114"/>
      <c r="D25" s="115"/>
      <c r="E25" s="116"/>
      <c r="F25" s="83" t="s">
        <v>319</v>
      </c>
      <c r="G25" s="125">
        <v>41</v>
      </c>
      <c r="H25" s="118">
        <v>24</v>
      </c>
      <c r="I25" s="119"/>
      <c r="J25" s="83">
        <v>46</v>
      </c>
      <c r="K25" s="83"/>
      <c r="L25" s="120"/>
      <c r="M25" s="121"/>
      <c r="N25" s="122"/>
      <c r="O25" s="123"/>
      <c r="P25" s="131"/>
      <c r="Q25" s="41"/>
    </row>
    <row r="26" s="3" customFormat="1" customHeight="1" spans="1:17">
      <c r="A26" s="27"/>
      <c r="B26" s="130"/>
      <c r="C26" s="114"/>
      <c r="D26" s="115"/>
      <c r="E26" s="116"/>
      <c r="F26" s="83" t="s">
        <v>320</v>
      </c>
      <c r="G26" s="125">
        <v>61</v>
      </c>
      <c r="H26" s="118">
        <v>24</v>
      </c>
      <c r="I26" s="119"/>
      <c r="J26" s="83">
        <v>46</v>
      </c>
      <c r="K26" s="83"/>
      <c r="L26" s="120"/>
      <c r="M26" s="121"/>
      <c r="N26" s="122"/>
      <c r="O26" s="123"/>
      <c r="P26" s="131"/>
      <c r="Q26" s="41"/>
    </row>
    <row r="27" s="3" customFormat="1" customHeight="1" spans="1:17">
      <c r="A27" s="27"/>
      <c r="B27" s="132"/>
      <c r="C27" s="91"/>
      <c r="D27" s="92"/>
      <c r="E27" s="93"/>
      <c r="F27" s="83" t="s">
        <v>321</v>
      </c>
      <c r="G27" s="125">
        <v>94</v>
      </c>
      <c r="H27" s="118">
        <v>24</v>
      </c>
      <c r="I27" s="119"/>
      <c r="J27" s="83">
        <v>47</v>
      </c>
      <c r="K27" s="83"/>
      <c r="L27" s="133"/>
      <c r="M27" s="134"/>
      <c r="N27" s="135"/>
      <c r="O27" s="136"/>
      <c r="P27" s="124"/>
      <c r="Q27" s="41"/>
    </row>
    <row r="28" s="3" customFormat="1" ht="22" customHeight="1" spans="1:17">
      <c r="A28" s="27"/>
      <c r="B28" s="137"/>
      <c r="C28" s="138"/>
      <c r="D28" s="139"/>
      <c r="E28" s="140"/>
      <c r="F28" s="141"/>
      <c r="G28" s="141"/>
      <c r="H28" s="141"/>
      <c r="I28" s="141"/>
      <c r="J28" s="141"/>
      <c r="K28" s="142"/>
      <c r="L28" s="142"/>
      <c r="M28" s="142"/>
      <c r="N28" s="143"/>
      <c r="O28" s="144"/>
      <c r="P28" s="145"/>
    </row>
    <row r="29" s="3" customFormat="1" ht="25.05" customHeight="1" spans="1:17">
      <c r="A29" s="27"/>
      <c r="B29" s="146" t="s">
        <v>1</v>
      </c>
      <c r="C29" s="146" t="s">
        <v>120</v>
      </c>
      <c r="D29" s="147" t="s">
        <v>121</v>
      </c>
      <c r="E29" s="18" t="s">
        <v>297</v>
      </c>
      <c r="F29" s="146" t="s">
        <v>219</v>
      </c>
      <c r="G29" s="19" t="s">
        <v>124</v>
      </c>
      <c r="H29" s="148" t="s">
        <v>324</v>
      </c>
      <c r="I29" s="149" t="s">
        <v>325</v>
      </c>
      <c r="J29" s="22" t="s">
        <v>126</v>
      </c>
      <c r="K29" s="150" t="s">
        <v>326</v>
      </c>
      <c r="L29" s="150" t="s">
        <v>327</v>
      </c>
      <c r="M29" s="150" t="s">
        <v>328</v>
      </c>
      <c r="N29" s="151" t="s">
        <v>298</v>
      </c>
      <c r="O29" s="152" t="s">
        <v>68</v>
      </c>
      <c r="P29" s="153" t="s">
        <v>75</v>
      </c>
      <c r="Q29" s="41"/>
    </row>
    <row r="30" s="3" customFormat="1" ht="15" customHeight="1" spans="1:17">
      <c r="A30" s="27"/>
      <c r="B30" s="105"/>
      <c r="C30" s="105"/>
      <c r="D30" s="68"/>
      <c r="E30" s="31"/>
      <c r="F30" s="106"/>
      <c r="G30" s="32"/>
      <c r="H30" s="33" t="s">
        <v>130</v>
      </c>
      <c r="I30" s="34"/>
      <c r="J30" s="35"/>
      <c r="K30" s="154" t="s">
        <v>130</v>
      </c>
      <c r="L30" s="154"/>
      <c r="M30" s="155"/>
      <c r="N30" s="105"/>
      <c r="O30" s="156"/>
      <c r="P30" s="157"/>
      <c r="Q30" s="41"/>
    </row>
    <row r="31" s="3" customFormat="1" customHeight="1" spans="1:17">
      <c r="A31" s="27"/>
      <c r="B31" s="79" t="s">
        <v>329</v>
      </c>
      <c r="C31" s="158" t="s">
        <v>54</v>
      </c>
      <c r="D31" s="81" t="s">
        <v>139</v>
      </c>
      <c r="E31" s="80" t="s">
        <v>140</v>
      </c>
      <c r="F31" s="125">
        <v>21</v>
      </c>
      <c r="G31" s="125">
        <v>16</v>
      </c>
      <c r="H31" s="117">
        <v>52</v>
      </c>
      <c r="I31" s="117">
        <v>55</v>
      </c>
      <c r="J31" s="125">
        <v>24</v>
      </c>
      <c r="K31" s="125">
        <v>56</v>
      </c>
      <c r="L31" s="125">
        <v>57</v>
      </c>
      <c r="M31" s="125">
        <v>55</v>
      </c>
      <c r="N31" s="159" t="s">
        <v>330</v>
      </c>
      <c r="O31" s="160" t="s">
        <v>331</v>
      </c>
      <c r="P31" s="161" t="s">
        <v>332</v>
      </c>
      <c r="Q31" s="41"/>
    </row>
    <row r="32" s="3" customFormat="1" customHeight="1" spans="1:17">
      <c r="A32" s="27"/>
      <c r="B32" s="90" t="s">
        <v>333</v>
      </c>
      <c r="C32" s="162"/>
      <c r="D32" s="115"/>
      <c r="E32" s="114"/>
      <c r="F32" s="163">
        <v>21</v>
      </c>
      <c r="G32" s="125">
        <v>16</v>
      </c>
      <c r="H32" s="164">
        <v>48</v>
      </c>
      <c r="I32" s="163">
        <v>51</v>
      </c>
      <c r="J32" s="125">
        <v>24</v>
      </c>
      <c r="K32" s="163">
        <v>52</v>
      </c>
      <c r="L32" s="163">
        <v>53</v>
      </c>
      <c r="M32" s="163">
        <v>54</v>
      </c>
      <c r="N32" s="165"/>
      <c r="O32" s="160" t="s">
        <v>334</v>
      </c>
      <c r="P32" s="161" t="s">
        <v>335</v>
      </c>
      <c r="Q32" s="41"/>
    </row>
    <row r="33" s="3" customFormat="1" customHeight="1" spans="1:17">
      <c r="A33" s="27"/>
      <c r="B33" s="166" t="s">
        <v>336</v>
      </c>
      <c r="C33" s="162"/>
      <c r="D33" s="81" t="s">
        <v>143</v>
      </c>
      <c r="E33" s="82" t="s">
        <v>144</v>
      </c>
      <c r="F33" s="163">
        <v>23</v>
      </c>
      <c r="G33" s="125">
        <v>16</v>
      </c>
      <c r="H33" s="125">
        <v>52</v>
      </c>
      <c r="I33" s="125">
        <v>55</v>
      </c>
      <c r="J33" s="125">
        <v>24</v>
      </c>
      <c r="K33" s="125">
        <v>56</v>
      </c>
      <c r="L33" s="125">
        <v>57</v>
      </c>
      <c r="M33" s="125">
        <v>55</v>
      </c>
      <c r="N33" s="165"/>
      <c r="O33" s="160" t="s">
        <v>331</v>
      </c>
      <c r="P33" s="161" t="s">
        <v>332</v>
      </c>
      <c r="Q33" s="41"/>
    </row>
    <row r="34" s="3" customFormat="1" customHeight="1" spans="1:17">
      <c r="A34" s="27"/>
      <c r="B34" s="127" t="s">
        <v>337</v>
      </c>
      <c r="C34" s="167"/>
      <c r="D34" s="92"/>
      <c r="E34" s="93"/>
      <c r="F34" s="83">
        <v>23</v>
      </c>
      <c r="G34" s="125">
        <v>16</v>
      </c>
      <c r="H34" s="164">
        <v>48</v>
      </c>
      <c r="I34" s="163">
        <v>51</v>
      </c>
      <c r="J34" s="125">
        <v>24</v>
      </c>
      <c r="K34" s="163">
        <v>52</v>
      </c>
      <c r="L34" s="163">
        <v>53</v>
      </c>
      <c r="M34" s="163">
        <v>54</v>
      </c>
      <c r="N34" s="168"/>
      <c r="O34" s="128" t="s">
        <v>334</v>
      </c>
      <c r="P34" s="161" t="s">
        <v>335</v>
      </c>
      <c r="Q34" s="41"/>
    </row>
    <row r="35" s="7" customFormat="1" customHeight="1" spans="1:17">
      <c r="A35" s="169"/>
      <c r="B35" s="170"/>
      <c r="C35" s="171"/>
      <c r="D35" s="172"/>
      <c r="E35" s="173"/>
      <c r="F35" s="174"/>
      <c r="G35" s="174"/>
      <c r="H35" s="175"/>
      <c r="I35" s="175"/>
      <c r="J35" s="174"/>
      <c r="K35" s="174"/>
      <c r="L35" s="174"/>
      <c r="M35" s="174"/>
      <c r="N35" s="176"/>
      <c r="O35" s="177"/>
      <c r="P35" s="178"/>
      <c r="Q35" s="179"/>
    </row>
    <row r="36" s="3" customFormat="1" ht="25" customHeight="1" spans="1:17">
      <c r="A36" s="27"/>
      <c r="B36" s="180" t="s">
        <v>1</v>
      </c>
      <c r="C36" s="180" t="s">
        <v>120</v>
      </c>
      <c r="D36" s="181" t="s">
        <v>121</v>
      </c>
      <c r="E36" s="18" t="s">
        <v>297</v>
      </c>
      <c r="F36" s="180" t="s">
        <v>219</v>
      </c>
      <c r="G36" s="19" t="s">
        <v>124</v>
      </c>
      <c r="H36" s="182" t="s">
        <v>338</v>
      </c>
      <c r="I36" s="183"/>
      <c r="J36" s="184" t="s">
        <v>339</v>
      </c>
      <c r="K36" s="185"/>
      <c r="L36" s="186" t="s">
        <v>298</v>
      </c>
      <c r="M36" s="187"/>
      <c r="N36" s="188"/>
      <c r="O36" s="189" t="s">
        <v>68</v>
      </c>
      <c r="P36" s="190" t="s">
        <v>75</v>
      </c>
      <c r="Q36" s="41"/>
    </row>
    <row r="37" s="3" customFormat="1" customHeight="1" spans="1:17">
      <c r="A37" s="27"/>
      <c r="B37" s="105"/>
      <c r="C37" s="105"/>
      <c r="D37" s="68"/>
      <c r="E37" s="31"/>
      <c r="F37" s="106"/>
      <c r="G37" s="32"/>
      <c r="H37" s="191" t="s">
        <v>130</v>
      </c>
      <c r="I37" s="192"/>
      <c r="J37" s="192"/>
      <c r="K37" s="192"/>
      <c r="L37" s="193"/>
      <c r="M37" s="109"/>
      <c r="N37" s="110"/>
      <c r="O37" s="194"/>
      <c r="P37" s="195"/>
      <c r="Q37" s="41"/>
    </row>
    <row r="38" s="5" customFormat="1" customHeight="1" spans="1:17">
      <c r="A38" s="78"/>
      <c r="B38" s="196" t="s">
        <v>340</v>
      </c>
      <c r="C38" s="158" t="s">
        <v>54</v>
      </c>
      <c r="D38" s="197" t="s">
        <v>137</v>
      </c>
      <c r="E38" s="198" t="s">
        <v>138</v>
      </c>
      <c r="F38" s="199">
        <v>27</v>
      </c>
      <c r="G38" s="125">
        <v>16</v>
      </c>
      <c r="H38" s="118">
        <v>52</v>
      </c>
      <c r="I38" s="200"/>
      <c r="J38" s="201" t="s">
        <v>77</v>
      </c>
      <c r="K38" s="202"/>
      <c r="L38" s="203" t="s">
        <v>341</v>
      </c>
      <c r="M38" s="204"/>
      <c r="N38" s="205"/>
      <c r="O38" s="206" t="s">
        <v>136</v>
      </c>
      <c r="P38" s="207" t="s">
        <v>342</v>
      </c>
      <c r="Q38" s="89"/>
    </row>
    <row r="39" s="3" customFormat="1" customHeight="1" spans="1:17">
      <c r="A39" s="27"/>
      <c r="B39" s="208"/>
      <c r="C39" s="162"/>
      <c r="D39" s="209"/>
      <c r="E39" s="210"/>
      <c r="F39" s="211">
        <v>32</v>
      </c>
      <c r="G39" s="125">
        <v>16</v>
      </c>
      <c r="H39" s="212" t="s">
        <v>77</v>
      </c>
      <c r="I39" s="211"/>
      <c r="J39" s="212">
        <v>52</v>
      </c>
      <c r="K39" s="213"/>
      <c r="L39" s="214"/>
      <c r="M39" s="215"/>
      <c r="N39" s="216"/>
      <c r="O39" s="217"/>
      <c r="P39" s="218"/>
      <c r="Q39" s="41"/>
    </row>
    <row r="40" s="2" customFormat="1" customHeight="1" spans="1:17">
      <c r="B40" s="219" t="s">
        <v>343</v>
      </c>
      <c r="C40" s="162"/>
      <c r="D40" s="209"/>
      <c r="E40" s="210"/>
      <c r="F40" s="220">
        <v>27</v>
      </c>
      <c r="G40" s="125">
        <v>16</v>
      </c>
      <c r="H40" s="221">
        <v>48</v>
      </c>
      <c r="I40" s="220"/>
      <c r="J40" s="221" t="s">
        <v>77</v>
      </c>
      <c r="K40" s="222"/>
      <c r="L40" s="214"/>
      <c r="M40" s="215"/>
      <c r="N40" s="216"/>
      <c r="O40" s="206" t="s">
        <v>302</v>
      </c>
      <c r="P40" s="223" t="s">
        <v>344</v>
      </c>
    </row>
    <row r="41" s="2" customFormat="1" customHeight="1" spans="1:17">
      <c r="B41" s="224"/>
      <c r="C41" s="167"/>
      <c r="D41" s="225"/>
      <c r="E41" s="226"/>
      <c r="F41" s="200">
        <v>32</v>
      </c>
      <c r="G41" s="125">
        <v>16</v>
      </c>
      <c r="H41" s="118" t="s">
        <v>77</v>
      </c>
      <c r="I41" s="200"/>
      <c r="J41" s="118">
        <v>48</v>
      </c>
      <c r="K41" s="119"/>
      <c r="L41" s="227"/>
      <c r="M41" s="228"/>
      <c r="N41" s="229"/>
      <c r="O41" s="217"/>
      <c r="P41" s="230"/>
    </row>
    <row r="42" s="4" customFormat="1" customHeight="1" spans="1:17">
      <c r="B42" s="60"/>
      <c r="C42" s="231"/>
      <c r="D42" s="62"/>
      <c r="E42" s="232"/>
      <c r="F42" s="233"/>
      <c r="G42" s="233"/>
      <c r="H42" s="233"/>
      <c r="I42" s="233"/>
      <c r="J42" s="233"/>
      <c r="K42" s="233"/>
      <c r="L42" s="233"/>
      <c r="M42" s="233"/>
      <c r="N42" s="64"/>
      <c r="O42" s="66"/>
      <c r="P42" s="234"/>
    </row>
    <row r="43" s="6" customFormat="1" ht="25" customHeight="1" spans="1:17">
      <c r="A43" s="98"/>
      <c r="B43" s="180" t="s">
        <v>1</v>
      </c>
      <c r="C43" s="180" t="s">
        <v>120</v>
      </c>
      <c r="D43" s="181" t="s">
        <v>121</v>
      </c>
      <c r="E43" s="18" t="s">
        <v>297</v>
      </c>
      <c r="F43" s="180" t="s">
        <v>219</v>
      </c>
      <c r="G43" s="19" t="s">
        <v>124</v>
      </c>
      <c r="H43" s="182" t="s">
        <v>125</v>
      </c>
      <c r="I43" s="235"/>
      <c r="J43" s="235"/>
      <c r="K43" s="183"/>
      <c r="L43" s="105" t="s">
        <v>298</v>
      </c>
      <c r="M43" s="105"/>
      <c r="N43" s="105"/>
      <c r="O43" s="189" t="s">
        <v>68</v>
      </c>
      <c r="P43" s="190" t="s">
        <v>75</v>
      </c>
      <c r="Q43" s="104"/>
    </row>
    <row r="44" s="3" customFormat="1" customHeight="1" spans="1:17">
      <c r="A44" s="27"/>
      <c r="B44" s="105"/>
      <c r="C44" s="105"/>
      <c r="D44" s="68"/>
      <c r="E44" s="31"/>
      <c r="F44" s="106"/>
      <c r="G44" s="32"/>
      <c r="H44" s="191" t="s">
        <v>130</v>
      </c>
      <c r="I44" s="192"/>
      <c r="J44" s="192"/>
      <c r="K44" s="236"/>
      <c r="L44" s="105"/>
      <c r="M44" s="105"/>
      <c r="N44" s="105"/>
      <c r="O44" s="194"/>
      <c r="P44" s="195"/>
      <c r="Q44" s="41"/>
    </row>
    <row r="45" s="3" customFormat="1" ht="31" customHeight="1" spans="1:17">
      <c r="A45" s="27"/>
      <c r="B45" s="196" t="s">
        <v>345</v>
      </c>
      <c r="C45" s="237" t="s">
        <v>54</v>
      </c>
      <c r="D45" s="197" t="s">
        <v>141</v>
      </c>
      <c r="E45" s="197" t="s">
        <v>142</v>
      </c>
      <c r="F45" s="238">
        <v>27</v>
      </c>
      <c r="G45" s="83">
        <v>16</v>
      </c>
      <c r="H45" s="239">
        <v>60</v>
      </c>
      <c r="I45" s="240"/>
      <c r="J45" s="240"/>
      <c r="K45" s="240"/>
      <c r="L45" s="241" t="s">
        <v>346</v>
      </c>
      <c r="M45" s="242"/>
      <c r="N45" s="242"/>
      <c r="O45" s="128" t="s">
        <v>136</v>
      </c>
      <c r="P45" s="207" t="s">
        <v>342</v>
      </c>
      <c r="Q45" s="41"/>
    </row>
    <row r="46" s="5" customFormat="1" ht="32" customHeight="1" spans="1:17">
      <c r="A46" s="78"/>
      <c r="B46" s="127" t="s">
        <v>347</v>
      </c>
      <c r="C46" s="243"/>
      <c r="D46" s="209"/>
      <c r="E46" s="209"/>
      <c r="F46" s="244">
        <v>27</v>
      </c>
      <c r="G46" s="85">
        <v>16</v>
      </c>
      <c r="H46" s="245">
        <v>56</v>
      </c>
      <c r="I46" s="246"/>
      <c r="J46" s="246"/>
      <c r="K46" s="246"/>
      <c r="L46" s="81"/>
      <c r="M46" s="247"/>
      <c r="N46" s="247"/>
      <c r="O46" s="128" t="s">
        <v>302</v>
      </c>
      <c r="P46" s="88" t="s">
        <v>344</v>
      </c>
      <c r="Q46" s="89"/>
    </row>
    <row r="47" s="5" customFormat="1" ht="32" customHeight="1" spans="1:17">
      <c r="A47" s="78"/>
      <c r="B47" s="248" t="s">
        <v>348</v>
      </c>
      <c r="C47" s="249"/>
      <c r="D47" s="225"/>
      <c r="E47" s="225"/>
      <c r="F47" s="220">
        <v>25</v>
      </c>
      <c r="G47" s="83">
        <v>16</v>
      </c>
      <c r="H47" s="250">
        <v>53</v>
      </c>
      <c r="I47" s="251"/>
      <c r="J47" s="251"/>
      <c r="K47" s="251"/>
      <c r="L47" s="252" t="s">
        <v>349</v>
      </c>
      <c r="M47" s="253"/>
      <c r="N47" s="253"/>
      <c r="O47" s="136"/>
      <c r="P47" s="59" t="s">
        <v>350</v>
      </c>
      <c r="Q47" s="89"/>
    </row>
    <row r="48" s="5" customFormat="1" customHeight="1" spans="1:17"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</row>
    <row r="49" s="8" customFormat="1" customHeight="1" spans="1:17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="6" customFormat="1" customHeight="1" spans="1:17">
      <c r="A50" s="98"/>
      <c r="B50" s="255" t="s">
        <v>81</v>
      </c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104"/>
    </row>
    <row r="51" s="3" customFormat="1" customHeight="1" spans="1:17">
      <c r="A51" s="27"/>
      <c r="B51" s="256" t="s">
        <v>82</v>
      </c>
      <c r="C51" s="257" t="s">
        <v>351</v>
      </c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9"/>
      <c r="Q51" s="41"/>
    </row>
    <row r="52" s="3" customFormat="1" ht="34.05" customHeight="1" spans="1:17">
      <c r="A52" s="27"/>
      <c r="B52" s="260" t="s">
        <v>84</v>
      </c>
      <c r="C52" s="261" t="s">
        <v>352</v>
      </c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41"/>
    </row>
    <row r="53" s="3" customFormat="1" customHeight="1" spans="1:17">
      <c r="A53" s="27"/>
      <c r="B53" s="262" t="s">
        <v>86</v>
      </c>
      <c r="C53" s="263" t="s">
        <v>353</v>
      </c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41"/>
    </row>
    <row r="54" s="3" customFormat="1" customHeight="1" spans="1:17">
      <c r="A54" s="27"/>
      <c r="B54" s="262" t="s">
        <v>88</v>
      </c>
      <c r="C54" s="264" t="s">
        <v>89</v>
      </c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41"/>
    </row>
    <row r="55" s="3" customFormat="1" customHeight="1" spans="1:17">
      <c r="A55" s="27"/>
      <c r="B55" s="260" t="s">
        <v>90</v>
      </c>
      <c r="C55" s="265" t="s">
        <v>91</v>
      </c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41"/>
    </row>
    <row r="56" s="3" customFormat="1" ht="39" customHeight="1" spans="1:17">
      <c r="A56" s="27"/>
      <c r="B56" s="262" t="s">
        <v>92</v>
      </c>
      <c r="C56" s="264" t="s">
        <v>194</v>
      </c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41"/>
    </row>
    <row r="57" s="3" customFormat="1" ht="49.05" customHeight="1" spans="1:17">
      <c r="A57" s="27"/>
      <c r="B57" s="262" t="s">
        <v>94</v>
      </c>
      <c r="C57" s="266" t="s">
        <v>354</v>
      </c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41"/>
    </row>
    <row r="58" s="3" customFormat="1" ht="153" customHeight="1" spans="1:17">
      <c r="A58" s="27"/>
      <c r="B58" s="262"/>
      <c r="C58" s="266" t="s">
        <v>355</v>
      </c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41"/>
    </row>
    <row r="59" s="3" customFormat="1" ht="16" customHeight="1" spans="1:17">
      <c r="A59" s="27"/>
      <c r="B59" s="267" t="s">
        <v>197</v>
      </c>
      <c r="C59" s="268" t="s">
        <v>356</v>
      </c>
      <c r="D59" s="269"/>
      <c r="E59" s="268" t="s">
        <v>357</v>
      </c>
      <c r="F59" s="269"/>
      <c r="G59" s="268" t="s">
        <v>358</v>
      </c>
      <c r="H59" s="270"/>
      <c r="I59" s="270"/>
      <c r="J59" s="270"/>
      <c r="K59" s="269"/>
      <c r="L59" s="268" t="s">
        <v>75</v>
      </c>
      <c r="M59" s="270"/>
      <c r="N59" s="270"/>
      <c r="O59" s="270"/>
      <c r="P59" s="269"/>
      <c r="Q59" s="41"/>
    </row>
    <row r="60" s="3" customFormat="1" ht="15" customHeight="1" spans="1:17">
      <c r="A60" s="27"/>
      <c r="B60" s="271"/>
      <c r="C60" s="268" t="s">
        <v>359</v>
      </c>
      <c r="D60" s="269"/>
      <c r="E60" s="272">
        <v>45</v>
      </c>
      <c r="F60" s="273"/>
      <c r="G60" s="272">
        <v>40</v>
      </c>
      <c r="H60" s="274"/>
      <c r="I60" s="274"/>
      <c r="J60" s="274"/>
      <c r="K60" s="273"/>
      <c r="L60" s="275" t="s">
        <v>360</v>
      </c>
      <c r="M60" s="276"/>
      <c r="N60" s="276"/>
      <c r="O60" s="276"/>
      <c r="P60" s="277"/>
      <c r="Q60" s="41"/>
    </row>
    <row r="61" s="3" customFormat="1" ht="15" customHeight="1" spans="1:17">
      <c r="A61" s="27"/>
      <c r="B61" s="271"/>
      <c r="C61" s="268" t="s">
        <v>58</v>
      </c>
      <c r="D61" s="269"/>
      <c r="E61" s="272">
        <v>40</v>
      </c>
      <c r="F61" s="273"/>
      <c r="G61" s="272">
        <v>50</v>
      </c>
      <c r="H61" s="274"/>
      <c r="I61" s="274"/>
      <c r="J61" s="274"/>
      <c r="K61" s="273"/>
      <c r="L61" s="278"/>
      <c r="M61" s="279"/>
      <c r="N61" s="279"/>
      <c r="O61" s="279"/>
      <c r="P61" s="280"/>
      <c r="Q61" s="41"/>
    </row>
    <row r="62" s="3" customFormat="1" ht="14" customHeight="1" spans="1:17">
      <c r="A62" s="27"/>
      <c r="B62" s="271"/>
      <c r="C62" s="268" t="s">
        <v>60</v>
      </c>
      <c r="D62" s="269"/>
      <c r="E62" s="272">
        <v>35</v>
      </c>
      <c r="F62" s="273"/>
      <c r="G62" s="272">
        <v>45</v>
      </c>
      <c r="H62" s="274"/>
      <c r="I62" s="274"/>
      <c r="J62" s="274"/>
      <c r="K62" s="273"/>
      <c r="L62" s="278"/>
      <c r="M62" s="279"/>
      <c r="N62" s="279"/>
      <c r="O62" s="279"/>
      <c r="P62" s="280"/>
      <c r="Q62" s="41"/>
    </row>
    <row r="63" s="3" customFormat="1" ht="16" customHeight="1" spans="1:17">
      <c r="A63" s="27"/>
      <c r="B63" s="271"/>
      <c r="C63" s="268" t="s">
        <v>361</v>
      </c>
      <c r="D63" s="269"/>
      <c r="E63" s="272">
        <v>35</v>
      </c>
      <c r="F63" s="273"/>
      <c r="G63" s="272">
        <v>40</v>
      </c>
      <c r="H63" s="274"/>
      <c r="I63" s="274"/>
      <c r="J63" s="274"/>
      <c r="K63" s="273"/>
      <c r="L63" s="278"/>
      <c r="M63" s="279"/>
      <c r="N63" s="279"/>
      <c r="O63" s="279"/>
      <c r="P63" s="280"/>
      <c r="Q63" s="41"/>
    </row>
    <row r="64" s="3" customFormat="1" ht="15" customHeight="1" spans="1:17">
      <c r="A64" s="27"/>
      <c r="B64" s="271"/>
      <c r="C64" s="268" t="s">
        <v>145</v>
      </c>
      <c r="D64" s="269"/>
      <c r="E64" s="272">
        <v>50</v>
      </c>
      <c r="F64" s="273"/>
      <c r="G64" s="272">
        <v>50</v>
      </c>
      <c r="H64" s="274"/>
      <c r="I64" s="274"/>
      <c r="J64" s="274"/>
      <c r="K64" s="273"/>
      <c r="L64" s="278"/>
      <c r="M64" s="279"/>
      <c r="N64" s="279"/>
      <c r="O64" s="279"/>
      <c r="P64" s="280"/>
      <c r="Q64" s="41"/>
    </row>
    <row r="65" s="3" customFormat="1" ht="16" customHeight="1" spans="1:17">
      <c r="A65" s="27"/>
      <c r="B65" s="281"/>
      <c r="C65" s="268" t="s">
        <v>147</v>
      </c>
      <c r="D65" s="269"/>
      <c r="E65" s="272">
        <v>30</v>
      </c>
      <c r="F65" s="273"/>
      <c r="G65" s="272">
        <v>30</v>
      </c>
      <c r="H65" s="274"/>
      <c r="I65" s="274"/>
      <c r="J65" s="274"/>
      <c r="K65" s="273"/>
      <c r="L65" s="282"/>
      <c r="M65" s="283"/>
      <c r="N65" s="283"/>
      <c r="O65" s="283"/>
      <c r="P65" s="284"/>
      <c r="Q65" s="41"/>
    </row>
    <row r="66" s="3" customFormat="1" customHeight="1" spans="1:17">
      <c r="A66" s="27"/>
      <c r="B66" s="260" t="s">
        <v>199</v>
      </c>
      <c r="C66" s="285" t="s">
        <v>362</v>
      </c>
      <c r="D66" s="285"/>
      <c r="E66" s="285"/>
      <c r="F66" s="285"/>
      <c r="G66" s="285"/>
      <c r="H66" s="285"/>
      <c r="I66" s="285"/>
      <c r="J66" s="285"/>
      <c r="K66" s="285"/>
      <c r="L66" s="285"/>
      <c r="M66" s="285"/>
      <c r="N66" s="285"/>
      <c r="O66" s="285"/>
      <c r="P66" s="285"/>
      <c r="Q66" s="41"/>
    </row>
    <row r="67" s="3" customFormat="1" customHeight="1" spans="1:17">
      <c r="A67" s="27"/>
      <c r="B67" s="260" t="s">
        <v>201</v>
      </c>
      <c r="C67" s="265" t="s">
        <v>115</v>
      </c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41"/>
    </row>
    <row r="68" s="3" customFormat="1" customHeight="1" spans="1:17">
      <c r="A68" s="27"/>
      <c r="B68" s="260" t="s">
        <v>202</v>
      </c>
      <c r="C68" s="286" t="s">
        <v>117</v>
      </c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41"/>
    </row>
    <row r="69" s="3" customFormat="1" customHeight="1" spans="1:17">
      <c r="A69" s="27"/>
      <c r="B69" s="287" t="s">
        <v>62</v>
      </c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41"/>
    </row>
    <row r="70" customHeight="1" spans="1:17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</sheetData>
  <mergeCells count="191">
    <mergeCell ref="C1:P1"/>
    <mergeCell ref="C2:P2"/>
    <mergeCell ref="H4:I4"/>
    <mergeCell ref="H5:I5"/>
    <mergeCell ref="L5:M5"/>
    <mergeCell ref="H6:I6"/>
    <mergeCell ref="I7:M7"/>
    <mergeCell ref="H9:I9"/>
    <mergeCell ref="H10:I10"/>
    <mergeCell ref="K10:M10"/>
    <mergeCell ref="H11:I11"/>
    <mergeCell ref="H12:I12"/>
    <mergeCell ref="H16:I16"/>
    <mergeCell ref="J16:K16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H24:I24"/>
    <mergeCell ref="J24:K24"/>
    <mergeCell ref="H25:I25"/>
    <mergeCell ref="J25:K25"/>
    <mergeCell ref="H26:I26"/>
    <mergeCell ref="J26:K26"/>
    <mergeCell ref="H27:I27"/>
    <mergeCell ref="J27:K27"/>
    <mergeCell ref="H30:I30"/>
    <mergeCell ref="K30:M30"/>
    <mergeCell ref="H36:I36"/>
    <mergeCell ref="J36:K36"/>
    <mergeCell ref="H37:K37"/>
    <mergeCell ref="H38:I38"/>
    <mergeCell ref="J38:K38"/>
    <mergeCell ref="H39:I39"/>
    <mergeCell ref="J39:K39"/>
    <mergeCell ref="H40:I40"/>
    <mergeCell ref="J40:K40"/>
    <mergeCell ref="H41:I41"/>
    <mergeCell ref="J41:K41"/>
    <mergeCell ref="H43:K43"/>
    <mergeCell ref="H44:K44"/>
    <mergeCell ref="H45:K45"/>
    <mergeCell ref="H46:K46"/>
    <mergeCell ref="H47:K47"/>
    <mergeCell ref="L47:N47"/>
    <mergeCell ref="B50:P50"/>
    <mergeCell ref="C51:P51"/>
    <mergeCell ref="C52:P52"/>
    <mergeCell ref="C53:P53"/>
    <mergeCell ref="C54:P54"/>
    <mergeCell ref="C55:P55"/>
    <mergeCell ref="C56:P56"/>
    <mergeCell ref="C57:P57"/>
    <mergeCell ref="C58:P58"/>
    <mergeCell ref="C59:D59"/>
    <mergeCell ref="E59:F59"/>
    <mergeCell ref="G59:K59"/>
    <mergeCell ref="L59:P59"/>
    <mergeCell ref="C60:D60"/>
    <mergeCell ref="E60:F60"/>
    <mergeCell ref="G60:K60"/>
    <mergeCell ref="C61:D61"/>
    <mergeCell ref="E61:F61"/>
    <mergeCell ref="G61:K61"/>
    <mergeCell ref="C62:D62"/>
    <mergeCell ref="E62:F62"/>
    <mergeCell ref="G62:K62"/>
    <mergeCell ref="C63:D63"/>
    <mergeCell ref="E63:F63"/>
    <mergeCell ref="G63:K63"/>
    <mergeCell ref="C64:D64"/>
    <mergeCell ref="E64:F64"/>
    <mergeCell ref="G64:K64"/>
    <mergeCell ref="C65:D65"/>
    <mergeCell ref="E65:F65"/>
    <mergeCell ref="G65:K65"/>
    <mergeCell ref="C66:P66"/>
    <mergeCell ref="C67:P67"/>
    <mergeCell ref="C68:P68"/>
    <mergeCell ref="B69:P69"/>
    <mergeCell ref="B4:B5"/>
    <mergeCell ref="B9:B10"/>
    <mergeCell ref="B14:B15"/>
    <mergeCell ref="B16:B21"/>
    <mergeCell ref="B22:B27"/>
    <mergeCell ref="B29:B30"/>
    <mergeCell ref="B36:B37"/>
    <mergeCell ref="B38:B39"/>
    <mergeCell ref="B40:B41"/>
    <mergeCell ref="B43:B44"/>
    <mergeCell ref="B57:B58"/>
    <mergeCell ref="B59:B65"/>
    <mergeCell ref="C4:C5"/>
    <mergeCell ref="C6:C7"/>
    <mergeCell ref="C9:C10"/>
    <mergeCell ref="C11:C12"/>
    <mergeCell ref="C14:C15"/>
    <mergeCell ref="C16:C27"/>
    <mergeCell ref="C29:C30"/>
    <mergeCell ref="C31:C34"/>
    <mergeCell ref="C36:C37"/>
    <mergeCell ref="C38:C41"/>
    <mergeCell ref="C43:C44"/>
    <mergeCell ref="C45:C47"/>
    <mergeCell ref="D4:D5"/>
    <mergeCell ref="D6:D7"/>
    <mergeCell ref="D9:D10"/>
    <mergeCell ref="D11:D12"/>
    <mergeCell ref="D14:D15"/>
    <mergeCell ref="D16:D27"/>
    <mergeCell ref="D29:D30"/>
    <mergeCell ref="D31:D32"/>
    <mergeCell ref="D33:D34"/>
    <mergeCell ref="D36:D37"/>
    <mergeCell ref="D38:D41"/>
    <mergeCell ref="D43:D44"/>
    <mergeCell ref="D45:D47"/>
    <mergeCell ref="E4:E5"/>
    <mergeCell ref="E6:E7"/>
    <mergeCell ref="E9:E10"/>
    <mergeCell ref="E11:E12"/>
    <mergeCell ref="E14:E15"/>
    <mergeCell ref="E16:E27"/>
    <mergeCell ref="E29:E30"/>
    <mergeCell ref="E31:E32"/>
    <mergeCell ref="E33:E34"/>
    <mergeCell ref="E36:E37"/>
    <mergeCell ref="E38:E41"/>
    <mergeCell ref="E43:E44"/>
    <mergeCell ref="E45:E47"/>
    <mergeCell ref="F4:F5"/>
    <mergeCell ref="F9:F10"/>
    <mergeCell ref="F14:F15"/>
    <mergeCell ref="F29:F30"/>
    <mergeCell ref="F36:F37"/>
    <mergeCell ref="F43:F44"/>
    <mergeCell ref="G4:G5"/>
    <mergeCell ref="G9:G10"/>
    <mergeCell ref="G14:G15"/>
    <mergeCell ref="G29:G30"/>
    <mergeCell ref="G36:G37"/>
    <mergeCell ref="G43:G44"/>
    <mergeCell ref="J4:J5"/>
    <mergeCell ref="J9:J10"/>
    <mergeCell ref="J29:J30"/>
    <mergeCell ref="N4:N5"/>
    <mergeCell ref="N9:N10"/>
    <mergeCell ref="N11:N12"/>
    <mergeCell ref="N29:N30"/>
    <mergeCell ref="N31:N34"/>
    <mergeCell ref="O4:O5"/>
    <mergeCell ref="O6:O7"/>
    <mergeCell ref="O9:O10"/>
    <mergeCell ref="O14:O15"/>
    <mergeCell ref="O16:O21"/>
    <mergeCell ref="O22:O27"/>
    <mergeCell ref="O29:O30"/>
    <mergeCell ref="O36:O37"/>
    <mergeCell ref="O38:O39"/>
    <mergeCell ref="O40:O41"/>
    <mergeCell ref="O43:O44"/>
    <mergeCell ref="O46:O47"/>
    <mergeCell ref="P4:P5"/>
    <mergeCell ref="P9:P10"/>
    <mergeCell ref="P14:P15"/>
    <mergeCell ref="P16:P21"/>
    <mergeCell ref="P22:P27"/>
    <mergeCell ref="P29:P30"/>
    <mergeCell ref="P36:P37"/>
    <mergeCell ref="P38:P39"/>
    <mergeCell ref="P40:P41"/>
    <mergeCell ref="P43:P44"/>
    <mergeCell ref="L14:N15"/>
    <mergeCell ref="L16:N27"/>
    <mergeCell ref="L43:N44"/>
    <mergeCell ref="L36:N37"/>
    <mergeCell ref="L38:N41"/>
    <mergeCell ref="L45:N46"/>
    <mergeCell ref="L60:P65"/>
    <mergeCell ref="H14:I15"/>
    <mergeCell ref="J14:K15"/>
  </mergeCells>
  <hyperlinks>
    <hyperlink ref="C68" r:id="rId2" display="https://www.17track.net/zh-cn"/>
  </hyperlinks>
  <pageMargins left="0.751388888888889" right="0.751388888888889" top="1" bottom="1" header="0.5" footer="0.5"/>
  <pageSetup paperSize="9" scale="34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5"/>
  <sheetViews>
    <sheetView showGridLines="0" zoomScale="90" zoomScaleNormal="90" workbookViewId="0">
      <selection activeCell="A1" sqref="A1"/>
    </sheetView>
  </sheetViews>
  <sheetFormatPr defaultColWidth="9" defaultRowHeight="15.6"/>
  <cols>
    <col min="1" max="1" width="5.77777777777778" customWidth="1"/>
    <col min="2" max="2" width="18.4444444444444" style="3" customWidth="1"/>
    <col min="3" max="3" width="21.5555555555556" style="3" customWidth="1"/>
    <col min="4" max="4" width="13.6666666666667" style="3" customWidth="1"/>
    <col min="5" max="5" width="7.22222222222222" style="3" customWidth="1"/>
    <col min="6" max="6" width="12.7777777777778" style="3"/>
    <col min="7" max="7" width="15.3333333333333" style="3" customWidth="1"/>
    <col min="8" max="8" width="15.2222222222222" style="3" customWidth="1"/>
    <col min="9" max="9" width="15.1111111111111" style="3" customWidth="1"/>
    <col min="10" max="10" width="15" style="3" customWidth="1"/>
    <col min="11" max="11" width="18.2222222222222" style="3" customWidth="1"/>
    <col min="12" max="12" width="35" style="3" customWidth="1"/>
    <col min="13" max="13" width="0.111111111111111" hidden="1" customWidth="1"/>
  </cols>
  <sheetData>
    <row r="1" s="3" customFormat="1" ht="55.95" customHeight="1" spans="2:14">
      <c r="B1" s="400" t="str">
        <f>_xlfn.DISPIMG("ID_D02E17C796A1413689C6806A9B263C11",1)</f>
        <v>=DISPIMG("ID_D02E17C796A1413689C6806A9B263C11",1)</v>
      </c>
      <c r="C1" s="9"/>
      <c r="D1" s="289" t="s">
        <v>63</v>
      </c>
      <c r="E1" s="289"/>
      <c r="F1" s="289"/>
      <c r="G1" s="289"/>
      <c r="H1" s="289"/>
      <c r="I1" s="289"/>
      <c r="J1" s="289"/>
      <c r="K1" s="289"/>
      <c r="L1" s="289"/>
      <c r="M1" s="401"/>
      <c r="N1" s="41"/>
    </row>
    <row r="2" s="1" customFormat="1" ht="70.95" customHeight="1" spans="2:14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401"/>
    </row>
    <row r="3" s="1" customFormat="1" ht="31.05" customHeight="1" spans="2:14">
      <c r="B3" s="293" t="s">
        <v>66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5"/>
    </row>
    <row r="4" ht="25.05" customHeight="1" spans="2:14">
      <c r="B4" s="296" t="s">
        <v>67</v>
      </c>
      <c r="C4" s="296" t="s">
        <v>1</v>
      </c>
      <c r="D4" s="296" t="s">
        <v>4</v>
      </c>
      <c r="E4" s="300" t="s">
        <v>68</v>
      </c>
      <c r="F4" s="402" t="s">
        <v>69</v>
      </c>
      <c r="G4" s="403" t="s">
        <v>70</v>
      </c>
      <c r="H4" s="403" t="s">
        <v>71</v>
      </c>
      <c r="I4" s="403" t="s">
        <v>72</v>
      </c>
      <c r="J4" s="403" t="s">
        <v>73</v>
      </c>
      <c r="K4" s="300" t="s">
        <v>74</v>
      </c>
      <c r="L4" s="402" t="s">
        <v>75</v>
      </c>
    </row>
    <row r="5" ht="34.05" customHeight="1" spans="2:14">
      <c r="B5" s="24"/>
      <c r="C5" s="24"/>
      <c r="D5" s="24"/>
      <c r="E5" s="24"/>
      <c r="F5" s="404"/>
      <c r="G5" s="405" t="s">
        <v>76</v>
      </c>
      <c r="H5" s="405" t="s">
        <v>76</v>
      </c>
      <c r="I5" s="405" t="s">
        <v>76</v>
      </c>
      <c r="J5" s="405" t="s">
        <v>76</v>
      </c>
      <c r="K5" s="24"/>
      <c r="L5" s="404"/>
    </row>
    <row r="6" ht="17.4" spans="2:14">
      <c r="B6" s="406" t="s">
        <v>13</v>
      </c>
      <c r="C6" s="407" t="s">
        <v>14</v>
      </c>
      <c r="D6" s="408" t="s">
        <v>16</v>
      </c>
      <c r="E6" s="409">
        <v>8000</v>
      </c>
      <c r="F6" s="410" t="s">
        <v>77</v>
      </c>
      <c r="G6" s="410" t="s">
        <v>77</v>
      </c>
      <c r="H6" s="410" t="s">
        <v>77</v>
      </c>
      <c r="I6" s="410" t="s">
        <v>77</v>
      </c>
      <c r="J6" s="410" t="s">
        <v>77</v>
      </c>
      <c r="K6" s="410" t="s">
        <v>77</v>
      </c>
      <c r="L6" s="411" t="s">
        <v>78</v>
      </c>
    </row>
    <row r="7" ht="17.4" spans="2:14">
      <c r="B7" s="406"/>
      <c r="C7" s="407" t="s">
        <v>17</v>
      </c>
      <c r="D7" s="408" t="s">
        <v>16</v>
      </c>
      <c r="E7" s="409"/>
      <c r="F7" s="410" t="s">
        <v>77</v>
      </c>
      <c r="G7" s="410" t="s">
        <v>77</v>
      </c>
      <c r="H7" s="410" t="s">
        <v>77</v>
      </c>
      <c r="I7" s="410" t="s">
        <v>77</v>
      </c>
      <c r="J7" s="410" t="s">
        <v>77</v>
      </c>
      <c r="K7" s="410" t="s">
        <v>77</v>
      </c>
      <c r="L7" s="412"/>
    </row>
    <row r="8" ht="17.4" spans="2:14">
      <c r="B8" s="413"/>
      <c r="C8" s="414"/>
      <c r="D8" s="415"/>
      <c r="E8" s="409"/>
      <c r="F8" s="416"/>
      <c r="G8" s="417"/>
      <c r="H8" s="418"/>
      <c r="I8" s="418"/>
      <c r="J8" s="418"/>
      <c r="K8" s="416"/>
      <c r="L8" s="412"/>
    </row>
    <row r="9" ht="17.4" spans="2:14">
      <c r="B9" s="406" t="s">
        <v>18</v>
      </c>
      <c r="C9" s="407" t="s">
        <v>19</v>
      </c>
      <c r="D9" s="419" t="s">
        <v>20</v>
      </c>
      <c r="E9" s="409"/>
      <c r="F9" s="389">
        <v>16</v>
      </c>
      <c r="G9" s="420" t="s">
        <v>77</v>
      </c>
      <c r="H9" s="420">
        <v>42</v>
      </c>
      <c r="I9" s="420">
        <v>42</v>
      </c>
      <c r="J9" s="420" t="s">
        <v>77</v>
      </c>
      <c r="K9" s="395" t="s">
        <v>79</v>
      </c>
      <c r="L9" s="412"/>
    </row>
    <row r="10" ht="17.4" spans="2:14">
      <c r="B10" s="406"/>
      <c r="C10" s="407" t="s">
        <v>22</v>
      </c>
      <c r="D10" s="419" t="s">
        <v>20</v>
      </c>
      <c r="E10" s="409"/>
      <c r="F10" s="389">
        <v>0</v>
      </c>
      <c r="G10" s="420" t="s">
        <v>77</v>
      </c>
      <c r="H10" s="420" t="s">
        <v>77</v>
      </c>
      <c r="I10" s="421">
        <v>50</v>
      </c>
      <c r="J10" s="421">
        <v>48</v>
      </c>
      <c r="K10" s="322" t="s">
        <v>22</v>
      </c>
      <c r="L10" s="412"/>
    </row>
    <row r="11" ht="17.4" spans="2:14">
      <c r="B11" s="406"/>
      <c r="C11" s="407" t="s">
        <v>23</v>
      </c>
      <c r="D11" s="408" t="s">
        <v>16</v>
      </c>
      <c r="E11" s="409"/>
      <c r="F11" s="410" t="s">
        <v>77</v>
      </c>
      <c r="G11" s="410" t="s">
        <v>77</v>
      </c>
      <c r="H11" s="410" t="s">
        <v>77</v>
      </c>
      <c r="I11" s="410" t="s">
        <v>77</v>
      </c>
      <c r="J11" s="410" t="s">
        <v>77</v>
      </c>
      <c r="K11" s="322" t="s">
        <v>80</v>
      </c>
      <c r="L11" s="412"/>
    </row>
    <row r="12" ht="17.4" spans="2:14">
      <c r="B12" s="413"/>
      <c r="C12" s="414"/>
      <c r="D12" s="415"/>
      <c r="E12" s="409"/>
      <c r="F12" s="416"/>
      <c r="G12" s="417"/>
      <c r="H12" s="418"/>
      <c r="I12" s="418"/>
      <c r="J12" s="418"/>
      <c r="K12" s="416"/>
      <c r="L12" s="412"/>
    </row>
    <row r="13" ht="17.4" spans="2:14">
      <c r="B13" s="406" t="s">
        <v>24</v>
      </c>
      <c r="C13" s="407" t="s">
        <v>25</v>
      </c>
      <c r="D13" s="408" t="s">
        <v>16</v>
      </c>
      <c r="E13" s="409"/>
      <c r="F13" s="410" t="s">
        <v>77</v>
      </c>
      <c r="G13" s="410" t="s">
        <v>77</v>
      </c>
      <c r="H13" s="410" t="s">
        <v>77</v>
      </c>
      <c r="I13" s="410" t="s">
        <v>77</v>
      </c>
      <c r="J13" s="410" t="s">
        <v>77</v>
      </c>
      <c r="K13" s="410" t="s">
        <v>77</v>
      </c>
      <c r="L13" s="412"/>
    </row>
    <row r="14" ht="17.4" spans="2:14">
      <c r="B14" s="422"/>
      <c r="C14" s="407" t="s">
        <v>27</v>
      </c>
      <c r="D14" s="408" t="s">
        <v>16</v>
      </c>
      <c r="E14" s="308"/>
      <c r="F14" s="410" t="s">
        <v>77</v>
      </c>
      <c r="G14" s="410" t="s">
        <v>77</v>
      </c>
      <c r="H14" s="410" t="s">
        <v>77</v>
      </c>
      <c r="I14" s="410" t="s">
        <v>77</v>
      </c>
      <c r="J14" s="410" t="s">
        <v>77</v>
      </c>
      <c r="K14" s="410" t="s">
        <v>77</v>
      </c>
      <c r="L14" s="423"/>
    </row>
    <row r="15" spans="2:14"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</row>
    <row r="16" ht="30" customHeight="1" spans="2:14">
      <c r="B16" s="424" t="s">
        <v>81</v>
      </c>
      <c r="C16" s="425"/>
      <c r="D16" s="425"/>
      <c r="E16" s="425"/>
      <c r="F16" s="425"/>
      <c r="G16" s="425"/>
      <c r="H16" s="425"/>
      <c r="I16" s="425"/>
      <c r="J16" s="425"/>
      <c r="K16" s="425"/>
      <c r="L16" s="426"/>
    </row>
    <row r="17" ht="21" customHeight="1" spans="2:12">
      <c r="B17" s="427" t="s">
        <v>82</v>
      </c>
      <c r="C17" s="428" t="s">
        <v>83</v>
      </c>
      <c r="D17" s="429"/>
      <c r="E17" s="429"/>
      <c r="F17" s="429"/>
      <c r="G17" s="429"/>
      <c r="H17" s="429"/>
      <c r="I17" s="429"/>
      <c r="J17" s="429"/>
      <c r="K17" s="429"/>
      <c r="L17" s="430"/>
    </row>
    <row r="18" ht="46.05" customHeight="1" spans="2:12">
      <c r="B18" s="344" t="s">
        <v>84</v>
      </c>
      <c r="C18" s="431" t="s">
        <v>85</v>
      </c>
      <c r="D18" s="432"/>
      <c r="E18" s="432"/>
      <c r="F18" s="431"/>
      <c r="G18" s="431"/>
      <c r="H18" s="431"/>
      <c r="I18" s="431"/>
      <c r="J18" s="431"/>
      <c r="K18" s="431"/>
      <c r="L18" s="431"/>
    </row>
    <row r="19" ht="43.05" customHeight="1" spans="2:12">
      <c r="B19" s="433" t="s">
        <v>86</v>
      </c>
      <c r="C19" s="343" t="s">
        <v>87</v>
      </c>
      <c r="D19" s="434"/>
      <c r="E19" s="434"/>
      <c r="F19" s="435"/>
      <c r="G19" s="435"/>
      <c r="H19" s="435"/>
      <c r="I19" s="435"/>
      <c r="J19" s="435"/>
      <c r="K19" s="435"/>
      <c r="L19" s="435"/>
    </row>
    <row r="20" ht="24" customHeight="1" spans="2:12">
      <c r="B20" s="339" t="s">
        <v>88</v>
      </c>
      <c r="C20" s="343" t="s">
        <v>89</v>
      </c>
      <c r="D20" s="343"/>
      <c r="E20" s="343"/>
      <c r="F20" s="343"/>
      <c r="G20" s="343"/>
      <c r="H20" s="343"/>
      <c r="I20" s="343"/>
      <c r="J20" s="343"/>
      <c r="K20" s="343"/>
      <c r="L20" s="343"/>
    </row>
    <row r="21" ht="19.05" customHeight="1" spans="2:12">
      <c r="B21" s="344" t="s">
        <v>90</v>
      </c>
      <c r="C21" s="349" t="s">
        <v>91</v>
      </c>
      <c r="D21" s="350"/>
      <c r="E21" s="350"/>
      <c r="F21" s="349"/>
      <c r="G21" s="349"/>
      <c r="H21" s="349"/>
      <c r="I21" s="349"/>
      <c r="J21" s="349"/>
      <c r="K21" s="349"/>
      <c r="L21" s="349"/>
    </row>
    <row r="22" ht="34.95" customHeight="1" spans="2:12">
      <c r="B22" s="339" t="s">
        <v>92</v>
      </c>
      <c r="C22" s="343" t="s">
        <v>93</v>
      </c>
      <c r="D22" s="343"/>
      <c r="E22" s="343"/>
      <c r="F22" s="343"/>
      <c r="G22" s="343"/>
      <c r="H22" s="343"/>
      <c r="I22" s="343"/>
      <c r="J22" s="343"/>
      <c r="K22" s="343"/>
      <c r="L22" s="343"/>
    </row>
    <row r="23" ht="46.95" customHeight="1" spans="2:12">
      <c r="B23" s="339" t="s">
        <v>94</v>
      </c>
      <c r="C23" s="340" t="s">
        <v>95</v>
      </c>
      <c r="D23" s="341"/>
      <c r="E23" s="341"/>
      <c r="F23" s="342"/>
      <c r="G23" s="342"/>
      <c r="H23" s="342"/>
      <c r="I23" s="342"/>
      <c r="J23" s="342"/>
      <c r="K23" s="342"/>
      <c r="L23" s="342"/>
    </row>
    <row r="24" ht="36" customHeight="1" spans="2:12">
      <c r="B24" s="339"/>
      <c r="C24" s="340" t="s">
        <v>96</v>
      </c>
      <c r="D24" s="343"/>
      <c r="E24" s="343"/>
      <c r="F24" s="343"/>
      <c r="G24" s="343"/>
      <c r="H24" s="343"/>
      <c r="I24" s="343"/>
      <c r="J24" s="343"/>
      <c r="K24" s="343"/>
      <c r="L24" s="343"/>
    </row>
    <row r="25" ht="114" customHeight="1" spans="2:12">
      <c r="B25" s="339"/>
      <c r="C25" s="340" t="s">
        <v>97</v>
      </c>
      <c r="D25" s="343"/>
      <c r="E25" s="343"/>
      <c r="F25" s="343"/>
      <c r="G25" s="343"/>
      <c r="H25" s="343"/>
      <c r="I25" s="343"/>
      <c r="J25" s="343"/>
      <c r="K25" s="343"/>
      <c r="L25" s="343"/>
    </row>
    <row r="26" ht="18" customHeight="1" spans="2:12">
      <c r="B26" s="436" t="s">
        <v>98</v>
      </c>
      <c r="C26" s="437" t="s">
        <v>99</v>
      </c>
      <c r="D26" s="437"/>
      <c r="E26" s="437" t="s">
        <v>100</v>
      </c>
      <c r="F26" s="437"/>
      <c r="G26" s="437"/>
      <c r="H26" s="437"/>
      <c r="I26" s="437" t="s">
        <v>101</v>
      </c>
      <c r="J26" s="437"/>
      <c r="K26" s="437"/>
      <c r="L26" s="437"/>
    </row>
    <row r="27" ht="16" customHeight="1" spans="2:12">
      <c r="B27" s="438"/>
      <c r="C27" s="439" t="s">
        <v>102</v>
      </c>
      <c r="D27" s="440"/>
      <c r="E27" s="441" t="s">
        <v>103</v>
      </c>
      <c r="F27" s="441"/>
      <c r="G27" s="441"/>
      <c r="H27" s="441"/>
      <c r="I27" s="441" t="s">
        <v>104</v>
      </c>
      <c r="J27" s="441"/>
      <c r="K27" s="441"/>
      <c r="L27" s="441"/>
    </row>
    <row r="28" ht="31" customHeight="1" spans="2:12">
      <c r="B28" s="438"/>
      <c r="C28" s="442"/>
      <c r="D28" s="443"/>
      <c r="E28" s="441" t="s">
        <v>105</v>
      </c>
      <c r="F28" s="441"/>
      <c r="G28" s="441"/>
      <c r="H28" s="441"/>
      <c r="I28" s="441" t="s">
        <v>106</v>
      </c>
      <c r="J28" s="441"/>
      <c r="K28" s="441"/>
      <c r="L28" s="441"/>
    </row>
    <row r="29" ht="36" customHeight="1" spans="2:12">
      <c r="B29" s="444"/>
      <c r="C29" s="442" t="s">
        <v>107</v>
      </c>
      <c r="D29" s="443"/>
      <c r="E29" s="441" t="s">
        <v>108</v>
      </c>
      <c r="F29" s="441"/>
      <c r="G29" s="441"/>
      <c r="H29" s="441"/>
      <c r="I29" s="441" t="s">
        <v>109</v>
      </c>
      <c r="J29" s="441"/>
      <c r="K29" s="441"/>
      <c r="L29" s="441"/>
    </row>
    <row r="30" ht="63" customHeight="1" spans="2:12">
      <c r="B30" s="344" t="s">
        <v>110</v>
      </c>
      <c r="C30" s="345" t="s">
        <v>111</v>
      </c>
      <c r="D30" s="346"/>
      <c r="E30" s="346"/>
      <c r="F30" s="347"/>
      <c r="G30" s="347"/>
      <c r="H30" s="347"/>
      <c r="I30" s="347"/>
      <c r="J30" s="347"/>
      <c r="K30" s="347"/>
      <c r="L30" s="347"/>
    </row>
    <row r="31" ht="19.05" customHeight="1" spans="2:12">
      <c r="B31" s="344" t="s">
        <v>112</v>
      </c>
      <c r="C31" s="348" t="s">
        <v>113</v>
      </c>
      <c r="D31" s="348"/>
      <c r="E31" s="348"/>
      <c r="F31" s="348"/>
      <c r="G31" s="348"/>
      <c r="H31" s="348"/>
      <c r="I31" s="348"/>
      <c r="J31" s="348"/>
      <c r="K31" s="348"/>
      <c r="L31" s="348"/>
    </row>
    <row r="32" ht="21" customHeight="1" spans="2:12">
      <c r="B32" s="344" t="s">
        <v>114</v>
      </c>
      <c r="C32" s="349" t="s">
        <v>115</v>
      </c>
      <c r="D32" s="350"/>
      <c r="E32" s="350"/>
      <c r="F32" s="349"/>
      <c r="G32" s="349"/>
      <c r="H32" s="349"/>
      <c r="I32" s="349"/>
      <c r="J32" s="349"/>
      <c r="K32" s="349"/>
      <c r="L32" s="349"/>
    </row>
    <row r="33" ht="16.2" spans="2:12">
      <c r="B33" s="344" t="s">
        <v>116</v>
      </c>
      <c r="C33" s="351" t="s">
        <v>117</v>
      </c>
      <c r="D33" s="350"/>
      <c r="E33" s="350"/>
      <c r="F33" s="349"/>
      <c r="G33" s="349"/>
      <c r="H33" s="349"/>
      <c r="I33" s="349"/>
      <c r="J33" s="349"/>
      <c r="K33" s="349"/>
      <c r="L33" s="349"/>
    </row>
    <row r="34" spans="2:12">
      <c r="B34" s="352" t="s">
        <v>62</v>
      </c>
      <c r="C34" s="352"/>
      <c r="D34" s="352"/>
      <c r="E34" s="352"/>
      <c r="F34" s="352"/>
      <c r="G34" s="352"/>
      <c r="H34" s="352"/>
      <c r="I34" s="352"/>
      <c r="J34" s="352"/>
      <c r="K34" s="352"/>
      <c r="L34" s="352"/>
    </row>
    <row r="35" spans="2:1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</sheetData>
  <mergeCells count="44">
    <mergeCell ref="B1:C1"/>
    <mergeCell ref="D1:L1"/>
    <mergeCell ref="C2:L2"/>
    <mergeCell ref="B3:M3"/>
    <mergeCell ref="B16:L16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D26"/>
    <mergeCell ref="E26:H26"/>
    <mergeCell ref="I26:L26"/>
    <mergeCell ref="E27:H27"/>
    <mergeCell ref="I27:L27"/>
    <mergeCell ref="E28:H28"/>
    <mergeCell ref="I28:L28"/>
    <mergeCell ref="C29:D29"/>
    <mergeCell ref="E29:H29"/>
    <mergeCell ref="I29:L29"/>
    <mergeCell ref="C30:L30"/>
    <mergeCell ref="C31:L31"/>
    <mergeCell ref="C32:L32"/>
    <mergeCell ref="C33:L33"/>
    <mergeCell ref="B34:L34"/>
    <mergeCell ref="B4:B5"/>
    <mergeCell ref="B6:B7"/>
    <mergeCell ref="B9:B10"/>
    <mergeCell ref="B13:B14"/>
    <mergeCell ref="B23:B25"/>
    <mergeCell ref="B26:B29"/>
    <mergeCell ref="C4:C5"/>
    <mergeCell ref="D4:D5"/>
    <mergeCell ref="E4:E5"/>
    <mergeCell ref="E6:E14"/>
    <mergeCell ref="F4:F5"/>
    <mergeCell ref="K4:K5"/>
    <mergeCell ref="L4:L5"/>
    <mergeCell ref="L6:L14"/>
    <mergeCell ref="C27:D28"/>
  </mergeCells>
  <hyperlinks>
    <hyperlink ref="C33" r:id="rId2" display="https://www.17track.net/zh-cn"/>
  </hyperlink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8"/>
  <sheetViews>
    <sheetView showGridLines="0" zoomScale="90" zoomScaleNormal="90" workbookViewId="0">
      <selection activeCell="N5" sqref="N5"/>
    </sheetView>
  </sheetViews>
  <sheetFormatPr defaultColWidth="12.7777777777778" defaultRowHeight="20.1" customHeight="1"/>
  <cols>
    <col min="1" max="1" width="4.55555555555556" style="3" customWidth="1"/>
    <col min="2" max="2" width="16.4166666666667" style="3" customWidth="1"/>
    <col min="3" max="3" width="8.25925925925926" style="3" customWidth="1"/>
    <col min="4" max="4" width="14.9351851851852" style="3" customWidth="1"/>
    <col min="5" max="5" width="11.7777777777778" style="3" customWidth="1"/>
    <col min="6" max="6" width="11.1111111111111" style="3" customWidth="1"/>
    <col min="7" max="7" width="11.3425925925926" style="3" customWidth="1"/>
    <col min="8" max="8" width="9.75" style="3" customWidth="1"/>
    <col min="9" max="9" width="11.4722222222222" style="3" customWidth="1"/>
    <col min="10" max="10" width="12.962962962963" style="3" customWidth="1"/>
    <col min="11" max="11" width="16.0462962962963" style="3" customWidth="1"/>
    <col min="12" max="12" width="15.1759259259259" style="3" customWidth="1"/>
    <col min="13" max="13" width="20.3333333333333" style="3" customWidth="1"/>
    <col min="14" max="16384" width="12.7777777777778" style="3"/>
  </cols>
  <sheetData>
    <row r="1" customFormat="1" ht="55.95" customHeight="1" spans="2:13">
      <c r="B1" s="9" t="str">
        <f>_xlfn.DISPIMG("ID_D02E17C796A1413689C6806A9B263C11",1)</f>
        <v>=DISPIMG("ID_D02E17C796A1413689C6806A9B263C11",1)</v>
      </c>
      <c r="C1" s="10" t="s">
        <v>118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70.95" customHeight="1" spans="2:13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customFormat="1" ht="48" customHeight="1" spans="2:13">
      <c r="B3" s="381" t="s">
        <v>119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customHeight="1" spans="2:13">
      <c r="B4" s="15" t="s">
        <v>1</v>
      </c>
      <c r="C4" s="16" t="s">
        <v>120</v>
      </c>
      <c r="D4" s="17" t="s">
        <v>121</v>
      </c>
      <c r="E4" s="17" t="s">
        <v>122</v>
      </c>
      <c r="F4" s="18" t="s">
        <v>123</v>
      </c>
      <c r="G4" s="19" t="s">
        <v>124</v>
      </c>
      <c r="H4" s="383" t="s">
        <v>125</v>
      </c>
      <c r="I4" s="22" t="s">
        <v>126</v>
      </c>
      <c r="J4" s="20" t="s">
        <v>127</v>
      </c>
      <c r="K4" s="23" t="s">
        <v>128</v>
      </c>
      <c r="L4" s="23" t="s">
        <v>129</v>
      </c>
      <c r="M4" s="24" t="s">
        <v>68</v>
      </c>
    </row>
    <row r="5" ht="20" customHeight="1" spans="2:13">
      <c r="B5" s="28"/>
      <c r="C5" s="29"/>
      <c r="D5" s="30"/>
      <c r="E5" s="31"/>
      <c r="F5" s="31"/>
      <c r="G5" s="32"/>
      <c r="H5" s="384" t="s">
        <v>130</v>
      </c>
      <c r="I5" s="35"/>
      <c r="J5" s="36" t="s">
        <v>130</v>
      </c>
      <c r="K5" s="385" t="s">
        <v>131</v>
      </c>
      <c r="L5" s="38"/>
      <c r="M5" s="24"/>
    </row>
    <row r="6" customHeight="1" spans="2:13">
      <c r="B6" s="398" t="s">
        <v>132</v>
      </c>
      <c r="C6" s="387" t="s">
        <v>133</v>
      </c>
      <c r="D6" s="308" t="s">
        <v>134</v>
      </c>
      <c r="E6" s="309" t="s">
        <v>135</v>
      </c>
      <c r="F6" s="388">
        <v>27</v>
      </c>
      <c r="G6" s="388">
        <v>16</v>
      </c>
      <c r="H6" s="389">
        <v>47</v>
      </c>
      <c r="I6" s="389">
        <v>24</v>
      </c>
      <c r="J6" s="389">
        <v>48</v>
      </c>
      <c r="K6" s="390">
        <v>50</v>
      </c>
      <c r="L6" s="390">
        <v>50</v>
      </c>
      <c r="M6" s="391" t="s">
        <v>136</v>
      </c>
    </row>
    <row r="7" customHeight="1" spans="2:13">
      <c r="B7" s="398"/>
      <c r="C7" s="399"/>
      <c r="D7" s="308" t="s">
        <v>137</v>
      </c>
      <c r="E7" s="317" t="s">
        <v>138</v>
      </c>
      <c r="F7" s="388">
        <v>66</v>
      </c>
      <c r="G7" s="388">
        <v>16</v>
      </c>
      <c r="H7" s="396">
        <v>48</v>
      </c>
      <c r="I7" s="389">
        <v>24</v>
      </c>
      <c r="J7" s="396">
        <v>49</v>
      </c>
      <c r="K7" s="397">
        <v>53</v>
      </c>
      <c r="L7" s="397">
        <v>52</v>
      </c>
      <c r="M7" s="395"/>
    </row>
    <row r="8" customHeight="1" spans="2:13">
      <c r="B8" s="398"/>
      <c r="C8" s="399"/>
      <c r="D8" s="308" t="s">
        <v>139</v>
      </c>
      <c r="E8" s="319" t="s">
        <v>140</v>
      </c>
      <c r="F8" s="388">
        <v>61</v>
      </c>
      <c r="G8" s="388">
        <v>16</v>
      </c>
      <c r="H8" s="396">
        <v>49</v>
      </c>
      <c r="I8" s="389">
        <v>24</v>
      </c>
      <c r="J8" s="396">
        <v>50</v>
      </c>
      <c r="K8" s="397">
        <v>54</v>
      </c>
      <c r="L8" s="397">
        <v>53</v>
      </c>
      <c r="M8" s="395"/>
    </row>
    <row r="9" customHeight="1" spans="2:13">
      <c r="B9" s="398"/>
      <c r="C9" s="399"/>
      <c r="D9" s="308" t="s">
        <v>141</v>
      </c>
      <c r="E9" s="317" t="s">
        <v>142</v>
      </c>
      <c r="F9" s="388">
        <v>60</v>
      </c>
      <c r="G9" s="388">
        <v>16</v>
      </c>
      <c r="H9" s="396">
        <v>50</v>
      </c>
      <c r="I9" s="389">
        <v>24</v>
      </c>
      <c r="J9" s="396">
        <v>51</v>
      </c>
      <c r="K9" s="397">
        <v>55</v>
      </c>
      <c r="L9" s="397">
        <v>54</v>
      </c>
      <c r="M9" s="395"/>
    </row>
    <row r="10" customHeight="1" spans="2:13">
      <c r="B10" s="398"/>
      <c r="C10" s="399"/>
      <c r="D10" s="308" t="s">
        <v>143</v>
      </c>
      <c r="E10" s="319" t="s">
        <v>144</v>
      </c>
      <c r="F10" s="388">
        <v>65</v>
      </c>
      <c r="G10" s="388">
        <v>16</v>
      </c>
      <c r="H10" s="396">
        <v>50</v>
      </c>
      <c r="I10" s="389">
        <v>24</v>
      </c>
      <c r="J10" s="396">
        <v>51</v>
      </c>
      <c r="K10" s="397">
        <v>55</v>
      </c>
      <c r="L10" s="397">
        <v>54</v>
      </c>
      <c r="M10" s="395"/>
    </row>
    <row r="11" customHeight="1" spans="2:13">
      <c r="B11" s="398"/>
      <c r="C11" s="399"/>
      <c r="D11" s="308" t="s">
        <v>145</v>
      </c>
      <c r="E11" s="317" t="s">
        <v>146</v>
      </c>
      <c r="F11" s="388">
        <v>48</v>
      </c>
      <c r="G11" s="388">
        <v>16</v>
      </c>
      <c r="H11" s="396">
        <v>48</v>
      </c>
      <c r="I11" s="389">
        <v>24</v>
      </c>
      <c r="J11" s="396">
        <v>49</v>
      </c>
      <c r="K11" s="397">
        <v>51</v>
      </c>
      <c r="L11" s="397">
        <v>51</v>
      </c>
      <c r="M11" s="395"/>
    </row>
    <row r="12" customHeight="1" spans="2:13">
      <c r="B12" s="398"/>
      <c r="C12" s="399"/>
      <c r="D12" s="308" t="s">
        <v>147</v>
      </c>
      <c r="E12" s="319" t="s">
        <v>148</v>
      </c>
      <c r="F12" s="388">
        <v>44</v>
      </c>
      <c r="G12" s="388">
        <v>16</v>
      </c>
      <c r="H12" s="396">
        <v>48</v>
      </c>
      <c r="I12" s="389">
        <v>24</v>
      </c>
      <c r="J12" s="396">
        <v>49</v>
      </c>
      <c r="K12" s="397">
        <v>51</v>
      </c>
      <c r="L12" s="397">
        <v>51</v>
      </c>
      <c r="M12" s="395"/>
    </row>
    <row r="13" customHeight="1" spans="2:13">
      <c r="B13" s="398"/>
      <c r="C13" s="399"/>
      <c r="D13" s="308" t="s">
        <v>149</v>
      </c>
      <c r="E13" s="317" t="s">
        <v>150</v>
      </c>
      <c r="F13" s="388">
        <v>51</v>
      </c>
      <c r="G13" s="388">
        <v>16</v>
      </c>
      <c r="H13" s="396">
        <v>48</v>
      </c>
      <c r="I13" s="389">
        <v>24</v>
      </c>
      <c r="J13" s="396">
        <v>49</v>
      </c>
      <c r="K13" s="397">
        <v>52</v>
      </c>
      <c r="L13" s="397">
        <v>51</v>
      </c>
      <c r="M13" s="395"/>
    </row>
    <row r="14" customHeight="1" spans="2:13">
      <c r="B14" s="398"/>
      <c r="C14" s="399"/>
      <c r="D14" s="308" t="s">
        <v>151</v>
      </c>
      <c r="E14" s="317" t="s">
        <v>152</v>
      </c>
      <c r="F14" s="388">
        <v>49</v>
      </c>
      <c r="G14" s="388">
        <v>16</v>
      </c>
      <c r="H14" s="396">
        <v>49</v>
      </c>
      <c r="I14" s="389">
        <v>24</v>
      </c>
      <c r="J14" s="396">
        <v>50</v>
      </c>
      <c r="K14" s="397">
        <v>52</v>
      </c>
      <c r="L14" s="397">
        <v>52</v>
      </c>
      <c r="M14" s="395"/>
    </row>
    <row r="15" customHeight="1" spans="2:13">
      <c r="B15" s="398"/>
      <c r="C15" s="399"/>
      <c r="D15" s="308" t="s">
        <v>153</v>
      </c>
      <c r="E15" s="317" t="s">
        <v>154</v>
      </c>
      <c r="F15" s="388">
        <v>34</v>
      </c>
      <c r="G15" s="388">
        <v>16</v>
      </c>
      <c r="H15" s="396">
        <v>54</v>
      </c>
      <c r="I15" s="389">
        <v>24</v>
      </c>
      <c r="J15" s="396">
        <v>55</v>
      </c>
      <c r="K15" s="397">
        <v>56</v>
      </c>
      <c r="L15" s="397">
        <v>56</v>
      </c>
      <c r="M15" s="395"/>
    </row>
    <row r="16" customHeight="1" spans="2:13">
      <c r="B16" s="398"/>
      <c r="C16" s="399"/>
      <c r="D16" s="308" t="s">
        <v>155</v>
      </c>
      <c r="E16" s="319" t="s">
        <v>156</v>
      </c>
      <c r="F16" s="388">
        <v>35</v>
      </c>
      <c r="G16" s="388">
        <v>16</v>
      </c>
      <c r="H16" s="396">
        <v>50</v>
      </c>
      <c r="I16" s="389">
        <v>24</v>
      </c>
      <c r="J16" s="396">
        <v>51</v>
      </c>
      <c r="K16" s="397">
        <v>53</v>
      </c>
      <c r="L16" s="397">
        <v>53</v>
      </c>
      <c r="M16" s="395"/>
    </row>
    <row r="17" customHeight="1" spans="2:13">
      <c r="B17" s="398"/>
      <c r="C17" s="399"/>
      <c r="D17" s="308" t="s">
        <v>157</v>
      </c>
      <c r="E17" s="319" t="s">
        <v>158</v>
      </c>
      <c r="F17" s="388">
        <v>43</v>
      </c>
      <c r="G17" s="388">
        <v>16</v>
      </c>
      <c r="H17" s="396">
        <v>48</v>
      </c>
      <c r="I17" s="389">
        <v>24</v>
      </c>
      <c r="J17" s="396">
        <v>49</v>
      </c>
      <c r="K17" s="397">
        <v>52</v>
      </c>
      <c r="L17" s="397">
        <v>51</v>
      </c>
      <c r="M17" s="395"/>
    </row>
    <row r="18" customHeight="1" spans="2:13">
      <c r="B18" s="398"/>
      <c r="C18" s="399"/>
      <c r="D18" s="308" t="s">
        <v>159</v>
      </c>
      <c r="E18" s="317" t="s">
        <v>160</v>
      </c>
      <c r="F18" s="388">
        <v>65</v>
      </c>
      <c r="G18" s="388">
        <v>16</v>
      </c>
      <c r="H18" s="396">
        <v>50</v>
      </c>
      <c r="I18" s="389">
        <v>24</v>
      </c>
      <c r="J18" s="396">
        <v>51</v>
      </c>
      <c r="K18" s="397">
        <v>55</v>
      </c>
      <c r="L18" s="397">
        <v>54</v>
      </c>
      <c r="M18" s="395"/>
    </row>
    <row r="19" customHeight="1" spans="2:13">
      <c r="B19" s="398"/>
      <c r="C19" s="399"/>
      <c r="D19" s="308" t="s">
        <v>161</v>
      </c>
      <c r="E19" s="317" t="s">
        <v>162</v>
      </c>
      <c r="F19" s="388">
        <v>91</v>
      </c>
      <c r="G19" s="388">
        <v>16</v>
      </c>
      <c r="H19" s="396">
        <v>50</v>
      </c>
      <c r="I19" s="389">
        <v>24</v>
      </c>
      <c r="J19" s="396">
        <v>51</v>
      </c>
      <c r="K19" s="397">
        <v>57</v>
      </c>
      <c r="L19" s="397">
        <v>55</v>
      </c>
      <c r="M19" s="395"/>
    </row>
    <row r="20" customHeight="1" spans="2:13">
      <c r="B20" s="398"/>
      <c r="C20" s="399"/>
      <c r="D20" s="308" t="s">
        <v>163</v>
      </c>
      <c r="E20" s="309" t="s">
        <v>164</v>
      </c>
      <c r="F20" s="388">
        <v>47</v>
      </c>
      <c r="G20" s="388">
        <v>16</v>
      </c>
      <c r="H20" s="396">
        <v>48</v>
      </c>
      <c r="I20" s="389">
        <v>24</v>
      </c>
      <c r="J20" s="396">
        <v>49</v>
      </c>
      <c r="K20" s="397">
        <v>52</v>
      </c>
      <c r="L20" s="397">
        <v>51</v>
      </c>
      <c r="M20" s="395"/>
    </row>
    <row r="21" customHeight="1" spans="2:13">
      <c r="B21" s="398"/>
      <c r="C21" s="399"/>
      <c r="D21" s="308" t="s">
        <v>165</v>
      </c>
      <c r="E21" s="317" t="s">
        <v>166</v>
      </c>
      <c r="F21" s="388">
        <v>55</v>
      </c>
      <c r="G21" s="388">
        <v>16</v>
      </c>
      <c r="H21" s="396">
        <v>57</v>
      </c>
      <c r="I21" s="389">
        <v>24</v>
      </c>
      <c r="J21" s="396">
        <v>58</v>
      </c>
      <c r="K21" s="397">
        <v>61</v>
      </c>
      <c r="L21" s="397">
        <v>61</v>
      </c>
      <c r="M21" s="395"/>
    </row>
    <row r="22" customHeight="1" spans="2:13">
      <c r="B22" s="398"/>
      <c r="C22" s="399"/>
      <c r="D22" s="308" t="s">
        <v>167</v>
      </c>
      <c r="E22" s="319" t="s">
        <v>168</v>
      </c>
      <c r="F22" s="388">
        <v>98</v>
      </c>
      <c r="G22" s="388">
        <v>16</v>
      </c>
      <c r="H22" s="396">
        <v>49</v>
      </c>
      <c r="I22" s="389">
        <v>24</v>
      </c>
      <c r="J22" s="396">
        <v>50</v>
      </c>
      <c r="K22" s="397">
        <v>56</v>
      </c>
      <c r="L22" s="397">
        <v>54</v>
      </c>
      <c r="M22" s="395"/>
    </row>
    <row r="23" customHeight="1" spans="2:13">
      <c r="B23" s="398"/>
      <c r="C23" s="399"/>
      <c r="D23" s="308" t="s">
        <v>169</v>
      </c>
      <c r="E23" s="319" t="s">
        <v>170</v>
      </c>
      <c r="F23" s="388">
        <v>131</v>
      </c>
      <c r="G23" s="388">
        <v>16</v>
      </c>
      <c r="H23" s="396">
        <v>68</v>
      </c>
      <c r="I23" s="389">
        <v>24</v>
      </c>
      <c r="J23" s="396">
        <v>69</v>
      </c>
      <c r="K23" s="397">
        <v>78</v>
      </c>
      <c r="L23" s="397">
        <v>75</v>
      </c>
      <c r="M23" s="395"/>
    </row>
    <row r="24" customHeight="1" spans="2:13">
      <c r="B24" s="398"/>
      <c r="C24" s="399"/>
      <c r="D24" s="308" t="s">
        <v>171</v>
      </c>
      <c r="E24" s="317" t="s">
        <v>172</v>
      </c>
      <c r="F24" s="388">
        <v>81</v>
      </c>
      <c r="G24" s="388">
        <v>16</v>
      </c>
      <c r="H24" s="396">
        <v>48</v>
      </c>
      <c r="I24" s="389">
        <v>24</v>
      </c>
      <c r="J24" s="396">
        <v>49</v>
      </c>
      <c r="K24" s="397">
        <v>54</v>
      </c>
      <c r="L24" s="397">
        <v>53</v>
      </c>
      <c r="M24" s="395"/>
    </row>
    <row r="25" customHeight="1" spans="2:13">
      <c r="B25" s="398"/>
      <c r="C25" s="399"/>
      <c r="D25" s="308" t="s">
        <v>173</v>
      </c>
      <c r="E25" s="317" t="s">
        <v>174</v>
      </c>
      <c r="F25" s="388">
        <v>60</v>
      </c>
      <c r="G25" s="388">
        <v>16</v>
      </c>
      <c r="H25" s="396">
        <v>50</v>
      </c>
      <c r="I25" s="389">
        <v>24</v>
      </c>
      <c r="J25" s="396">
        <v>51</v>
      </c>
      <c r="K25" s="397">
        <v>54</v>
      </c>
      <c r="L25" s="397">
        <v>54</v>
      </c>
      <c r="M25" s="395"/>
    </row>
    <row r="26" customHeight="1" spans="2:13">
      <c r="B26" s="398"/>
      <c r="C26" s="399"/>
      <c r="D26" s="308" t="s">
        <v>175</v>
      </c>
      <c r="E26" s="317" t="s">
        <v>176</v>
      </c>
      <c r="F26" s="388">
        <v>54</v>
      </c>
      <c r="G26" s="388">
        <v>16</v>
      </c>
      <c r="H26" s="396">
        <v>50</v>
      </c>
      <c r="I26" s="389">
        <v>24</v>
      </c>
      <c r="J26" s="396">
        <v>51</v>
      </c>
      <c r="K26" s="397">
        <v>54</v>
      </c>
      <c r="L26" s="397">
        <v>53</v>
      </c>
      <c r="M26" s="395"/>
    </row>
    <row r="27" customHeight="1" spans="2:13">
      <c r="B27" s="398"/>
      <c r="C27" s="399"/>
      <c r="D27" s="308" t="s">
        <v>177</v>
      </c>
      <c r="E27" s="317" t="s">
        <v>178</v>
      </c>
      <c r="F27" s="388">
        <v>50</v>
      </c>
      <c r="G27" s="388">
        <v>16</v>
      </c>
      <c r="H27" s="396">
        <v>53</v>
      </c>
      <c r="I27" s="389">
        <v>24</v>
      </c>
      <c r="J27" s="396">
        <v>54</v>
      </c>
      <c r="K27" s="397">
        <v>57</v>
      </c>
      <c r="L27" s="397">
        <v>57</v>
      </c>
      <c r="M27" s="395"/>
    </row>
    <row r="28" ht="19" customHeight="1" spans="2:13">
      <c r="B28" s="398"/>
      <c r="C28" s="399"/>
      <c r="D28" s="308" t="s">
        <v>179</v>
      </c>
      <c r="E28" s="317" t="s">
        <v>180</v>
      </c>
      <c r="F28" s="388">
        <v>95</v>
      </c>
      <c r="G28" s="388">
        <v>16</v>
      </c>
      <c r="H28" s="396">
        <v>64</v>
      </c>
      <c r="I28" s="389">
        <v>24</v>
      </c>
      <c r="J28" s="396">
        <v>65</v>
      </c>
      <c r="K28" s="397">
        <v>72</v>
      </c>
      <c r="L28" s="397">
        <v>70</v>
      </c>
      <c r="M28" s="395"/>
    </row>
    <row r="29" s="288" customFormat="1" customHeight="1" spans="2:13">
      <c r="B29" s="398"/>
      <c r="C29" s="399"/>
      <c r="D29" s="308" t="s">
        <v>181</v>
      </c>
      <c r="E29" s="317" t="s">
        <v>182</v>
      </c>
      <c r="F29" s="388">
        <v>45</v>
      </c>
      <c r="G29" s="388">
        <v>16</v>
      </c>
      <c r="H29" s="396">
        <v>52</v>
      </c>
      <c r="I29" s="389">
        <v>24</v>
      </c>
      <c r="J29" s="396">
        <v>53</v>
      </c>
      <c r="K29" s="397">
        <v>56</v>
      </c>
      <c r="L29" s="397">
        <v>55</v>
      </c>
      <c r="M29" s="395"/>
    </row>
    <row r="30" s="288" customFormat="1" customHeight="1" spans="2:13">
      <c r="B30" s="398"/>
      <c r="C30" s="399"/>
      <c r="D30" s="308" t="s">
        <v>183</v>
      </c>
      <c r="E30" s="317" t="s">
        <v>184</v>
      </c>
      <c r="F30" s="388">
        <v>42</v>
      </c>
      <c r="G30" s="388">
        <v>16</v>
      </c>
      <c r="H30" s="396">
        <v>49</v>
      </c>
      <c r="I30" s="389">
        <v>24</v>
      </c>
      <c r="J30" s="396">
        <v>50</v>
      </c>
      <c r="K30" s="397">
        <v>52</v>
      </c>
      <c r="L30" s="397">
        <v>52</v>
      </c>
      <c r="M30" s="395"/>
    </row>
    <row r="31" s="288" customFormat="1" customHeight="1" spans="2:13">
      <c r="B31" s="398"/>
      <c r="C31" s="399"/>
      <c r="D31" s="308" t="s">
        <v>185</v>
      </c>
      <c r="E31" s="319" t="s">
        <v>186</v>
      </c>
      <c r="F31" s="388">
        <v>41</v>
      </c>
      <c r="G31" s="388">
        <v>16</v>
      </c>
      <c r="H31" s="396">
        <v>49</v>
      </c>
      <c r="I31" s="389">
        <v>24</v>
      </c>
      <c r="J31" s="396">
        <v>50</v>
      </c>
      <c r="K31" s="397">
        <v>52</v>
      </c>
      <c r="L31" s="397">
        <v>52</v>
      </c>
      <c r="M31" s="395"/>
    </row>
    <row r="32" customHeight="1" spans="2:13">
      <c r="B32" s="398"/>
      <c r="C32" s="399"/>
      <c r="D32" s="308" t="s">
        <v>187</v>
      </c>
      <c r="E32" s="319" t="s">
        <v>188</v>
      </c>
      <c r="F32" s="388">
        <v>57</v>
      </c>
      <c r="G32" s="388">
        <v>16</v>
      </c>
      <c r="H32" s="396">
        <v>50</v>
      </c>
      <c r="I32" s="389">
        <v>24</v>
      </c>
      <c r="J32" s="396">
        <v>51</v>
      </c>
      <c r="K32" s="397">
        <v>55</v>
      </c>
      <c r="L32" s="397">
        <v>54</v>
      </c>
      <c r="M32" s="395"/>
    </row>
    <row r="33" customHeight="1" spans="1:14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</row>
    <row r="34" customHeight="1" spans="1:14">
      <c r="A34" s="27"/>
      <c r="B34" s="255" t="s">
        <v>81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</row>
    <row r="35" customHeight="1" spans="1:14">
      <c r="A35" s="27"/>
      <c r="B35" s="323" t="s">
        <v>82</v>
      </c>
      <c r="C35" s="324" t="s">
        <v>189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  <c r="N35" s="41"/>
    </row>
    <row r="36" ht="34.05" customHeight="1" spans="1:14">
      <c r="A36" s="27"/>
      <c r="B36" s="260" t="s">
        <v>84</v>
      </c>
      <c r="C36" s="261" t="s">
        <v>190</v>
      </c>
      <c r="D36" s="327"/>
      <c r="E36" s="261"/>
      <c r="F36" s="261"/>
      <c r="G36" s="261"/>
      <c r="H36" s="261"/>
      <c r="I36" s="261"/>
      <c r="J36" s="261"/>
      <c r="K36" s="261"/>
      <c r="L36" s="261"/>
      <c r="M36" s="261"/>
    </row>
    <row r="37" customHeight="1" spans="1:14">
      <c r="A37" s="27"/>
      <c r="B37" s="328" t="s">
        <v>86</v>
      </c>
      <c r="C37" s="264" t="s">
        <v>191</v>
      </c>
      <c r="D37" s="329"/>
      <c r="E37" s="330"/>
      <c r="F37" s="330"/>
      <c r="G37" s="330"/>
      <c r="H37" s="330"/>
      <c r="I37" s="330"/>
      <c r="J37" s="330"/>
      <c r="K37" s="330"/>
      <c r="L37" s="330"/>
      <c r="M37" s="330"/>
    </row>
    <row r="38" customHeight="1" spans="1:14">
      <c r="A38" s="27"/>
      <c r="B38" s="335"/>
      <c r="C38" s="264" t="s">
        <v>192</v>
      </c>
      <c r="D38" s="329"/>
      <c r="E38" s="330"/>
      <c r="F38" s="330"/>
      <c r="G38" s="330"/>
      <c r="H38" s="330"/>
      <c r="I38" s="330"/>
      <c r="J38" s="330"/>
      <c r="K38" s="330"/>
      <c r="L38" s="330"/>
      <c r="M38" s="330"/>
    </row>
    <row r="39" ht="27" customHeight="1" spans="1:14">
      <c r="A39" s="27"/>
      <c r="B39" s="262" t="s">
        <v>88</v>
      </c>
      <c r="C39" s="264" t="s">
        <v>193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</row>
    <row r="40" customHeight="1" spans="1:14">
      <c r="A40" s="27"/>
      <c r="B40" s="260" t="s">
        <v>90</v>
      </c>
      <c r="C40" s="265" t="s">
        <v>91</v>
      </c>
      <c r="D40" s="336"/>
      <c r="E40" s="265"/>
      <c r="F40" s="265"/>
      <c r="G40" s="265"/>
      <c r="H40" s="265"/>
      <c r="I40" s="265"/>
      <c r="J40" s="265"/>
      <c r="K40" s="265"/>
      <c r="L40" s="265"/>
      <c r="M40" s="265"/>
    </row>
    <row r="41" ht="39" customHeight="1" spans="1:14">
      <c r="B41" s="337" t="s">
        <v>92</v>
      </c>
      <c r="C41" s="338" t="s">
        <v>194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8"/>
    </row>
    <row r="42" ht="63" customHeight="1" spans="1:14">
      <c r="B42" s="339" t="s">
        <v>94</v>
      </c>
      <c r="C42" s="340" t="s">
        <v>195</v>
      </c>
      <c r="D42" s="341"/>
      <c r="E42" s="342"/>
      <c r="F42" s="342"/>
      <c r="G42" s="342"/>
      <c r="H42" s="342"/>
      <c r="I42" s="342"/>
      <c r="J42" s="342"/>
      <c r="K42" s="342"/>
      <c r="L42" s="342"/>
      <c r="M42" s="342"/>
    </row>
    <row r="43" ht="150" customHeight="1" spans="1:14">
      <c r="B43" s="339"/>
      <c r="C43" s="340" t="s">
        <v>196</v>
      </c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ht="42" customHeight="1" spans="1:14">
      <c r="B44" s="344" t="s">
        <v>197</v>
      </c>
      <c r="C44" s="345" t="s">
        <v>198</v>
      </c>
      <c r="D44" s="346"/>
      <c r="E44" s="347"/>
      <c r="F44" s="347"/>
      <c r="G44" s="347"/>
      <c r="H44" s="347"/>
      <c r="I44" s="347"/>
      <c r="J44" s="347"/>
      <c r="K44" s="347"/>
      <c r="L44" s="347"/>
      <c r="M44" s="347"/>
    </row>
    <row r="45" customHeight="1" spans="1:14">
      <c r="B45" s="344" t="s">
        <v>199</v>
      </c>
      <c r="C45" s="348" t="s">
        <v>200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customHeight="1" spans="1:14">
      <c r="B46" s="344" t="s">
        <v>201</v>
      </c>
      <c r="C46" s="349" t="s">
        <v>115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</row>
    <row r="47" customHeight="1" spans="1:14">
      <c r="B47" s="344" t="s">
        <v>202</v>
      </c>
      <c r="C47" s="351" t="s">
        <v>117</v>
      </c>
      <c r="D47" s="350"/>
      <c r="E47" s="349"/>
      <c r="F47" s="349"/>
      <c r="G47" s="349"/>
      <c r="H47" s="349"/>
      <c r="I47" s="349"/>
      <c r="J47" s="349"/>
      <c r="K47" s="349"/>
      <c r="L47" s="349"/>
      <c r="M47" s="349"/>
    </row>
    <row r="48" customHeight="1" spans="1:14">
      <c r="B48" s="352" t="s">
        <v>62</v>
      </c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</row>
  </sheetData>
  <mergeCells count="31">
    <mergeCell ref="C1:M1"/>
    <mergeCell ref="C2:M2"/>
    <mergeCell ref="B3:M3"/>
    <mergeCell ref="K5:L5"/>
    <mergeCell ref="B34:M34"/>
    <mergeCell ref="C36:M36"/>
    <mergeCell ref="C37:M37"/>
    <mergeCell ref="C38:M38"/>
    <mergeCell ref="C39:M39"/>
    <mergeCell ref="C40:M40"/>
    <mergeCell ref="C41:M41"/>
    <mergeCell ref="C42:M42"/>
    <mergeCell ref="C43:M43"/>
    <mergeCell ref="C44:M44"/>
    <mergeCell ref="C45:M45"/>
    <mergeCell ref="C46:M46"/>
    <mergeCell ref="C47:M47"/>
    <mergeCell ref="B48:M48"/>
    <mergeCell ref="B4:B5"/>
    <mergeCell ref="B6:B32"/>
    <mergeCell ref="B37:B38"/>
    <mergeCell ref="B42:B43"/>
    <mergeCell ref="C4:C5"/>
    <mergeCell ref="C6:C32"/>
    <mergeCell ref="D4:D5"/>
    <mergeCell ref="E4:E5"/>
    <mergeCell ref="F4:F5"/>
    <mergeCell ref="G4:G5"/>
    <mergeCell ref="I4:I5"/>
    <mergeCell ref="M4:M5"/>
    <mergeCell ref="M6:M32"/>
  </mergeCells>
  <hyperlinks>
    <hyperlink ref="C47" r:id="rId2" display="https://www.17track.net/zh-cn"/>
  </hyperlinks>
  <pageMargins left="0.751388888888889" right="0.751388888888889" top="1" bottom="1" header="0.5" footer="0.5"/>
  <pageSetup paperSize="9" scale="50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showGridLines="0" zoomScale="90" zoomScaleNormal="90" workbookViewId="0">
      <selection activeCell="N6" sqref="N6"/>
    </sheetView>
  </sheetViews>
  <sheetFormatPr defaultColWidth="12.7777777777778" defaultRowHeight="20.1" customHeight="1"/>
  <cols>
    <col min="1" max="1" width="4.55555555555556" style="3" customWidth="1"/>
    <col min="2" max="2" width="17.037037037037" style="3" customWidth="1"/>
    <col min="3" max="3" width="7.76851851851852" style="3" customWidth="1"/>
    <col min="4" max="4" width="14.9259259259259" style="3" customWidth="1"/>
    <col min="5" max="5" width="10.3703703703704" style="3" customWidth="1"/>
    <col min="6" max="6" width="10.1203703703704" style="3" customWidth="1"/>
    <col min="7" max="7" width="10.7314814814815" style="3" customWidth="1"/>
    <col min="8" max="8" width="10.1203703703704" style="3" customWidth="1"/>
    <col min="9" max="9" width="11.1018518518519" style="3" customWidth="1"/>
    <col min="10" max="10" width="13.0833333333333" style="3" customWidth="1"/>
    <col min="11" max="11" width="16.787037037037" style="3" customWidth="1"/>
    <col min="12" max="12" width="15.6759259259259" style="3" customWidth="1"/>
    <col min="13" max="13" width="20.3333333333333" style="3" customWidth="1"/>
    <col min="14" max="16384" width="12.7777777777778" style="3"/>
  </cols>
  <sheetData>
    <row r="1" customFormat="1" ht="55.95" customHeight="1" spans="2:13">
      <c r="B1" s="9" t="str">
        <f>_xlfn.DISPIMG("ID_D02E17C796A1413689C6806A9B263C11",1)</f>
        <v>=DISPIMG("ID_D02E17C796A1413689C6806A9B263C11",1)</v>
      </c>
      <c r="C1" s="10" t="s">
        <v>118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70.95" customHeight="1" spans="2:13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customFormat="1" ht="48" customHeight="1" spans="2:13">
      <c r="B3" s="381" t="s">
        <v>119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customHeight="1" spans="2:13">
      <c r="B4" s="15" t="s">
        <v>1</v>
      </c>
      <c r="C4" s="16" t="s">
        <v>120</v>
      </c>
      <c r="D4" s="17" t="s">
        <v>121</v>
      </c>
      <c r="E4" s="17" t="s">
        <v>122</v>
      </c>
      <c r="F4" s="18" t="s">
        <v>123</v>
      </c>
      <c r="G4" s="19" t="s">
        <v>124</v>
      </c>
      <c r="H4" s="383" t="s">
        <v>125</v>
      </c>
      <c r="I4" s="22" t="s">
        <v>126</v>
      </c>
      <c r="J4" s="20" t="s">
        <v>127</v>
      </c>
      <c r="K4" s="23" t="s">
        <v>128</v>
      </c>
      <c r="L4" s="23" t="s">
        <v>129</v>
      </c>
      <c r="M4" s="24" t="s">
        <v>68</v>
      </c>
    </row>
    <row r="5" customHeight="1" spans="2:13">
      <c r="B5" s="28"/>
      <c r="C5" s="29"/>
      <c r="D5" s="30"/>
      <c r="E5" s="31"/>
      <c r="F5" s="31"/>
      <c r="G5" s="32"/>
      <c r="H5" s="384" t="s">
        <v>130</v>
      </c>
      <c r="I5" s="35"/>
      <c r="J5" s="36" t="s">
        <v>130</v>
      </c>
      <c r="K5" s="385" t="s">
        <v>131</v>
      </c>
      <c r="L5" s="38"/>
      <c r="M5" s="24"/>
    </row>
    <row r="6" customHeight="1" spans="2:13">
      <c r="B6" s="398" t="s">
        <v>203</v>
      </c>
      <c r="C6" s="387" t="s">
        <v>133</v>
      </c>
      <c r="D6" s="308" t="s">
        <v>134</v>
      </c>
      <c r="E6" s="309" t="s">
        <v>135</v>
      </c>
      <c r="F6" s="388">
        <v>27</v>
      </c>
      <c r="G6" s="388">
        <v>16</v>
      </c>
      <c r="H6" s="389">
        <v>47</v>
      </c>
      <c r="I6" s="389">
        <v>24</v>
      </c>
      <c r="J6" s="389">
        <v>48</v>
      </c>
      <c r="K6" s="390">
        <v>50</v>
      </c>
      <c r="L6" s="390">
        <v>50</v>
      </c>
      <c r="M6" s="391" t="s">
        <v>136</v>
      </c>
    </row>
    <row r="7" customHeight="1" spans="2:13">
      <c r="B7" s="398"/>
      <c r="C7" s="399"/>
      <c r="D7" s="308" t="s">
        <v>137</v>
      </c>
      <c r="E7" s="317" t="s">
        <v>138</v>
      </c>
      <c r="F7" s="388">
        <v>66</v>
      </c>
      <c r="G7" s="388">
        <v>16</v>
      </c>
      <c r="H7" s="396">
        <v>50</v>
      </c>
      <c r="I7" s="389">
        <v>24</v>
      </c>
      <c r="J7" s="396">
        <v>51</v>
      </c>
      <c r="K7" s="397">
        <v>55</v>
      </c>
      <c r="L7" s="397">
        <v>54</v>
      </c>
      <c r="M7" s="395"/>
    </row>
    <row r="8" customHeight="1" spans="2:13">
      <c r="B8" s="398"/>
      <c r="C8" s="399"/>
      <c r="D8" s="308" t="s">
        <v>139</v>
      </c>
      <c r="E8" s="319" t="s">
        <v>140</v>
      </c>
      <c r="F8" s="388">
        <v>61</v>
      </c>
      <c r="G8" s="388">
        <v>16</v>
      </c>
      <c r="H8" s="396">
        <v>51</v>
      </c>
      <c r="I8" s="389">
        <v>24</v>
      </c>
      <c r="J8" s="396">
        <v>52</v>
      </c>
      <c r="K8" s="397">
        <v>56</v>
      </c>
      <c r="L8" s="397">
        <v>55</v>
      </c>
      <c r="M8" s="395"/>
    </row>
    <row r="9" customHeight="1" spans="2:13">
      <c r="B9" s="398"/>
      <c r="C9" s="399"/>
      <c r="D9" s="308" t="s">
        <v>141</v>
      </c>
      <c r="E9" s="317" t="s">
        <v>142</v>
      </c>
      <c r="F9" s="388">
        <v>60</v>
      </c>
      <c r="G9" s="388">
        <v>16</v>
      </c>
      <c r="H9" s="396">
        <v>52</v>
      </c>
      <c r="I9" s="389">
        <v>24</v>
      </c>
      <c r="J9" s="396">
        <v>53</v>
      </c>
      <c r="K9" s="397">
        <v>57</v>
      </c>
      <c r="L9" s="397">
        <v>56</v>
      </c>
      <c r="M9" s="395"/>
    </row>
    <row r="10" customHeight="1" spans="2:13">
      <c r="B10" s="398"/>
      <c r="C10" s="399"/>
      <c r="D10" s="308" t="s">
        <v>143</v>
      </c>
      <c r="E10" s="319" t="s">
        <v>144</v>
      </c>
      <c r="F10" s="388">
        <v>65</v>
      </c>
      <c r="G10" s="388">
        <v>16</v>
      </c>
      <c r="H10" s="396">
        <v>51</v>
      </c>
      <c r="I10" s="389">
        <v>24</v>
      </c>
      <c r="J10" s="396">
        <v>52</v>
      </c>
      <c r="K10" s="397">
        <v>57</v>
      </c>
      <c r="L10" s="397">
        <v>56</v>
      </c>
      <c r="M10" s="395"/>
    </row>
    <row r="11" customHeight="1" spans="2:13">
      <c r="B11" s="398"/>
      <c r="C11" s="399"/>
      <c r="D11" s="308" t="s">
        <v>145</v>
      </c>
      <c r="E11" s="317" t="s">
        <v>146</v>
      </c>
      <c r="F11" s="388">
        <v>48</v>
      </c>
      <c r="G11" s="388">
        <v>16</v>
      </c>
      <c r="H11" s="396">
        <v>49</v>
      </c>
      <c r="I11" s="389">
        <v>24</v>
      </c>
      <c r="J11" s="396">
        <v>50</v>
      </c>
      <c r="K11" s="397">
        <v>53</v>
      </c>
      <c r="L11" s="397">
        <v>53</v>
      </c>
      <c r="M11" s="395"/>
    </row>
    <row r="12" customHeight="1" spans="2:13">
      <c r="B12" s="398"/>
      <c r="C12" s="399"/>
      <c r="D12" s="308" t="s">
        <v>147</v>
      </c>
      <c r="E12" s="319" t="s">
        <v>148</v>
      </c>
      <c r="F12" s="388">
        <v>44</v>
      </c>
      <c r="G12" s="388">
        <v>16</v>
      </c>
      <c r="H12" s="396">
        <v>49</v>
      </c>
      <c r="I12" s="389">
        <v>24</v>
      </c>
      <c r="J12" s="396">
        <v>50</v>
      </c>
      <c r="K12" s="397">
        <v>53</v>
      </c>
      <c r="L12" s="397">
        <v>52</v>
      </c>
      <c r="M12" s="395"/>
    </row>
    <row r="13" customHeight="1" spans="2:13">
      <c r="B13" s="398"/>
      <c r="C13" s="399"/>
      <c r="D13" s="308" t="s">
        <v>149</v>
      </c>
      <c r="E13" s="317" t="s">
        <v>150</v>
      </c>
      <c r="F13" s="388">
        <v>51</v>
      </c>
      <c r="G13" s="388">
        <v>16</v>
      </c>
      <c r="H13" s="396">
        <v>50</v>
      </c>
      <c r="I13" s="389">
        <v>24</v>
      </c>
      <c r="J13" s="396">
        <v>51</v>
      </c>
      <c r="K13" s="397">
        <v>54</v>
      </c>
      <c r="L13" s="397">
        <v>53</v>
      </c>
      <c r="M13" s="395"/>
    </row>
    <row r="14" customHeight="1" spans="2:13">
      <c r="B14" s="398"/>
      <c r="C14" s="399"/>
      <c r="D14" s="308" t="s">
        <v>151</v>
      </c>
      <c r="E14" s="317" t="s">
        <v>152</v>
      </c>
      <c r="F14" s="388">
        <v>49</v>
      </c>
      <c r="G14" s="388">
        <v>16</v>
      </c>
      <c r="H14" s="396">
        <v>50</v>
      </c>
      <c r="I14" s="389">
        <v>24</v>
      </c>
      <c r="J14" s="396">
        <v>51</v>
      </c>
      <c r="K14" s="397">
        <v>54</v>
      </c>
      <c r="L14" s="397">
        <v>54</v>
      </c>
      <c r="M14" s="395"/>
    </row>
    <row r="15" customHeight="1" spans="2:13">
      <c r="B15" s="398"/>
      <c r="C15" s="399"/>
      <c r="D15" s="308" t="s">
        <v>153</v>
      </c>
      <c r="E15" s="317" t="s">
        <v>154</v>
      </c>
      <c r="F15" s="388">
        <v>34</v>
      </c>
      <c r="G15" s="388">
        <v>16</v>
      </c>
      <c r="H15" s="396">
        <v>56</v>
      </c>
      <c r="I15" s="389">
        <v>24</v>
      </c>
      <c r="J15" s="396">
        <v>57</v>
      </c>
      <c r="K15" s="397">
        <v>58</v>
      </c>
      <c r="L15" s="397">
        <v>58</v>
      </c>
      <c r="M15" s="395"/>
    </row>
    <row r="16" customHeight="1" spans="2:13">
      <c r="B16" s="398"/>
      <c r="C16" s="399"/>
      <c r="D16" s="308" t="s">
        <v>155</v>
      </c>
      <c r="E16" s="319" t="s">
        <v>156</v>
      </c>
      <c r="F16" s="388">
        <v>35</v>
      </c>
      <c r="G16" s="388">
        <v>16</v>
      </c>
      <c r="H16" s="396">
        <v>52</v>
      </c>
      <c r="I16" s="389">
        <v>24</v>
      </c>
      <c r="J16" s="396">
        <v>53</v>
      </c>
      <c r="K16" s="397">
        <v>55</v>
      </c>
      <c r="L16" s="397">
        <v>55</v>
      </c>
      <c r="M16" s="395"/>
    </row>
    <row r="17" customHeight="1" spans="2:13">
      <c r="B17" s="398"/>
      <c r="C17" s="399"/>
      <c r="D17" s="308" t="s">
        <v>157</v>
      </c>
      <c r="E17" s="319" t="s">
        <v>158</v>
      </c>
      <c r="F17" s="388">
        <v>43</v>
      </c>
      <c r="G17" s="388">
        <v>16</v>
      </c>
      <c r="H17" s="396">
        <v>50</v>
      </c>
      <c r="I17" s="389">
        <v>24</v>
      </c>
      <c r="J17" s="396">
        <v>51</v>
      </c>
      <c r="K17" s="397">
        <v>53</v>
      </c>
      <c r="L17" s="397">
        <v>53</v>
      </c>
      <c r="M17" s="395"/>
    </row>
    <row r="18" customHeight="1" spans="2:13">
      <c r="B18" s="398"/>
      <c r="C18" s="399"/>
      <c r="D18" s="308" t="s">
        <v>159</v>
      </c>
      <c r="E18" s="317" t="s">
        <v>160</v>
      </c>
      <c r="F18" s="388">
        <v>65</v>
      </c>
      <c r="G18" s="388">
        <v>16</v>
      </c>
      <c r="H18" s="396">
        <v>51</v>
      </c>
      <c r="I18" s="389">
        <v>24</v>
      </c>
      <c r="J18" s="396">
        <v>52</v>
      </c>
      <c r="K18" s="397">
        <v>57</v>
      </c>
      <c r="L18" s="397">
        <v>56</v>
      </c>
      <c r="M18" s="395"/>
    </row>
    <row r="19" customHeight="1" spans="2:13">
      <c r="B19" s="398"/>
      <c r="C19" s="399"/>
      <c r="D19" s="308" t="s">
        <v>161</v>
      </c>
      <c r="E19" s="317" t="s">
        <v>162</v>
      </c>
      <c r="F19" s="388">
        <v>91</v>
      </c>
      <c r="G19" s="388">
        <v>16</v>
      </c>
      <c r="H19" s="396">
        <v>51</v>
      </c>
      <c r="I19" s="389">
        <v>24</v>
      </c>
      <c r="J19" s="396">
        <v>52</v>
      </c>
      <c r="K19" s="397">
        <v>59</v>
      </c>
      <c r="L19" s="397">
        <v>57</v>
      </c>
      <c r="M19" s="395"/>
    </row>
    <row r="20" customHeight="1" spans="2:13">
      <c r="B20" s="398"/>
      <c r="C20" s="399"/>
      <c r="D20" s="308" t="s">
        <v>163</v>
      </c>
      <c r="E20" s="309" t="s">
        <v>164</v>
      </c>
      <c r="F20" s="388">
        <v>47</v>
      </c>
      <c r="G20" s="388">
        <v>16</v>
      </c>
      <c r="H20" s="396">
        <v>50</v>
      </c>
      <c r="I20" s="389">
        <v>24</v>
      </c>
      <c r="J20" s="396">
        <v>51</v>
      </c>
      <c r="K20" s="397">
        <v>54</v>
      </c>
      <c r="L20" s="397">
        <v>53</v>
      </c>
      <c r="M20" s="395"/>
    </row>
    <row r="21" customHeight="1" spans="2:13">
      <c r="B21" s="398"/>
      <c r="C21" s="399"/>
      <c r="D21" s="308" t="s">
        <v>165</v>
      </c>
      <c r="E21" s="317" t="s">
        <v>166</v>
      </c>
      <c r="F21" s="388">
        <v>55</v>
      </c>
      <c r="G21" s="388">
        <v>16</v>
      </c>
      <c r="H21" s="396">
        <v>59</v>
      </c>
      <c r="I21" s="389">
        <v>24</v>
      </c>
      <c r="J21" s="396">
        <v>60</v>
      </c>
      <c r="K21" s="397">
        <v>64</v>
      </c>
      <c r="L21" s="397">
        <v>63</v>
      </c>
      <c r="M21" s="395"/>
    </row>
    <row r="22" customHeight="1" spans="2:13">
      <c r="B22" s="398"/>
      <c r="C22" s="399"/>
      <c r="D22" s="308" t="s">
        <v>167</v>
      </c>
      <c r="E22" s="319" t="s">
        <v>168</v>
      </c>
      <c r="F22" s="388">
        <v>98</v>
      </c>
      <c r="G22" s="388">
        <v>16</v>
      </c>
      <c r="H22" s="396">
        <v>50</v>
      </c>
      <c r="I22" s="389">
        <v>24</v>
      </c>
      <c r="J22" s="396">
        <v>51</v>
      </c>
      <c r="K22" s="397">
        <v>58</v>
      </c>
      <c r="L22" s="397">
        <v>56</v>
      </c>
      <c r="M22" s="395"/>
    </row>
    <row r="23" customHeight="1" spans="2:13">
      <c r="B23" s="398"/>
      <c r="C23" s="399"/>
      <c r="D23" s="308" t="s">
        <v>169</v>
      </c>
      <c r="E23" s="319" t="s">
        <v>170</v>
      </c>
      <c r="F23" s="388">
        <v>131</v>
      </c>
      <c r="G23" s="388">
        <v>16</v>
      </c>
      <c r="H23" s="396">
        <v>70</v>
      </c>
      <c r="I23" s="389">
        <v>24</v>
      </c>
      <c r="J23" s="396">
        <v>71</v>
      </c>
      <c r="K23" s="397">
        <v>81</v>
      </c>
      <c r="L23" s="397">
        <v>78</v>
      </c>
      <c r="M23" s="395"/>
    </row>
    <row r="24" customHeight="1" spans="2:13">
      <c r="B24" s="398"/>
      <c r="C24" s="399"/>
      <c r="D24" s="308" t="s">
        <v>171</v>
      </c>
      <c r="E24" s="317" t="s">
        <v>172</v>
      </c>
      <c r="F24" s="388">
        <v>81</v>
      </c>
      <c r="G24" s="388">
        <v>16</v>
      </c>
      <c r="H24" s="396">
        <v>49</v>
      </c>
      <c r="I24" s="389">
        <v>24</v>
      </c>
      <c r="J24" s="396">
        <v>50</v>
      </c>
      <c r="K24" s="397">
        <v>56</v>
      </c>
      <c r="L24" s="397">
        <v>54</v>
      </c>
      <c r="M24" s="395"/>
    </row>
    <row r="25" customHeight="1" spans="2:13">
      <c r="B25" s="398"/>
      <c r="C25" s="399"/>
      <c r="D25" s="308" t="s">
        <v>173</v>
      </c>
      <c r="E25" s="317" t="s">
        <v>174</v>
      </c>
      <c r="F25" s="388">
        <v>60</v>
      </c>
      <c r="G25" s="388">
        <v>16</v>
      </c>
      <c r="H25" s="396">
        <v>51</v>
      </c>
      <c r="I25" s="389">
        <v>24</v>
      </c>
      <c r="J25" s="396">
        <v>52</v>
      </c>
      <c r="K25" s="397">
        <v>56</v>
      </c>
      <c r="L25" s="397">
        <v>55</v>
      </c>
      <c r="M25" s="395"/>
    </row>
    <row r="26" customHeight="1" spans="2:13">
      <c r="B26" s="398"/>
      <c r="C26" s="399"/>
      <c r="D26" s="308" t="s">
        <v>175</v>
      </c>
      <c r="E26" s="317" t="s">
        <v>176</v>
      </c>
      <c r="F26" s="388">
        <v>54</v>
      </c>
      <c r="G26" s="388">
        <v>16</v>
      </c>
      <c r="H26" s="396">
        <v>51</v>
      </c>
      <c r="I26" s="389">
        <v>24</v>
      </c>
      <c r="J26" s="396">
        <v>52</v>
      </c>
      <c r="K26" s="397">
        <v>56</v>
      </c>
      <c r="L26" s="397">
        <v>55</v>
      </c>
      <c r="M26" s="395"/>
    </row>
    <row r="27" customHeight="1" spans="2:13">
      <c r="B27" s="398"/>
      <c r="C27" s="399"/>
      <c r="D27" s="308" t="s">
        <v>177</v>
      </c>
      <c r="E27" s="317" t="s">
        <v>178</v>
      </c>
      <c r="F27" s="388">
        <v>50</v>
      </c>
      <c r="G27" s="388">
        <v>16</v>
      </c>
      <c r="H27" s="396">
        <v>55</v>
      </c>
      <c r="I27" s="389">
        <v>24</v>
      </c>
      <c r="J27" s="396">
        <v>56</v>
      </c>
      <c r="K27" s="397">
        <v>59</v>
      </c>
      <c r="L27" s="397">
        <v>59</v>
      </c>
      <c r="M27" s="395"/>
    </row>
    <row r="28" ht="19" customHeight="1" spans="2:13">
      <c r="B28" s="398"/>
      <c r="C28" s="399"/>
      <c r="D28" s="308" t="s">
        <v>179</v>
      </c>
      <c r="E28" s="317" t="s">
        <v>180</v>
      </c>
      <c r="F28" s="388">
        <v>95</v>
      </c>
      <c r="G28" s="388">
        <v>16</v>
      </c>
      <c r="H28" s="396">
        <v>67</v>
      </c>
      <c r="I28" s="389">
        <v>24</v>
      </c>
      <c r="J28" s="396">
        <v>68</v>
      </c>
      <c r="K28" s="397">
        <v>74</v>
      </c>
      <c r="L28" s="397">
        <v>72</v>
      </c>
      <c r="M28" s="395"/>
    </row>
    <row r="29" s="288" customFormat="1" customHeight="1" spans="2:13">
      <c r="B29" s="398"/>
      <c r="C29" s="399"/>
      <c r="D29" s="308" t="s">
        <v>181</v>
      </c>
      <c r="E29" s="317" t="s">
        <v>182</v>
      </c>
      <c r="F29" s="388">
        <v>45</v>
      </c>
      <c r="G29" s="388">
        <v>16</v>
      </c>
      <c r="H29" s="396">
        <v>54</v>
      </c>
      <c r="I29" s="389">
        <v>24</v>
      </c>
      <c r="J29" s="396">
        <v>55</v>
      </c>
      <c r="K29" s="397">
        <v>57</v>
      </c>
      <c r="L29" s="397">
        <v>57</v>
      </c>
      <c r="M29" s="395"/>
    </row>
    <row r="30" s="288" customFormat="1" customHeight="1" spans="2:13">
      <c r="B30" s="398"/>
      <c r="C30" s="399"/>
      <c r="D30" s="308" t="s">
        <v>183</v>
      </c>
      <c r="E30" s="317" t="s">
        <v>184</v>
      </c>
      <c r="F30" s="388">
        <v>42</v>
      </c>
      <c r="G30" s="388">
        <v>16</v>
      </c>
      <c r="H30" s="396">
        <v>51</v>
      </c>
      <c r="I30" s="389">
        <v>24</v>
      </c>
      <c r="J30" s="396">
        <v>52</v>
      </c>
      <c r="K30" s="397">
        <v>54</v>
      </c>
      <c r="L30" s="397">
        <v>54</v>
      </c>
      <c r="M30" s="395"/>
    </row>
    <row r="31" s="288" customFormat="1" customHeight="1" spans="2:13">
      <c r="B31" s="398"/>
      <c r="C31" s="399"/>
      <c r="D31" s="308" t="s">
        <v>185</v>
      </c>
      <c r="E31" s="319" t="s">
        <v>186</v>
      </c>
      <c r="F31" s="388">
        <v>41</v>
      </c>
      <c r="G31" s="388">
        <v>16</v>
      </c>
      <c r="H31" s="396">
        <v>51</v>
      </c>
      <c r="I31" s="389">
        <v>24</v>
      </c>
      <c r="J31" s="396">
        <v>52</v>
      </c>
      <c r="K31" s="397">
        <v>54</v>
      </c>
      <c r="L31" s="397">
        <v>54</v>
      </c>
      <c r="M31" s="395"/>
    </row>
    <row r="32" customHeight="1" spans="2:13">
      <c r="B32" s="398"/>
      <c r="C32" s="399"/>
      <c r="D32" s="308" t="s">
        <v>187</v>
      </c>
      <c r="E32" s="319" t="s">
        <v>188</v>
      </c>
      <c r="F32" s="388">
        <v>57</v>
      </c>
      <c r="G32" s="388">
        <v>16</v>
      </c>
      <c r="H32" s="396">
        <v>52</v>
      </c>
      <c r="I32" s="389">
        <v>24</v>
      </c>
      <c r="J32" s="396">
        <v>53</v>
      </c>
      <c r="K32" s="397">
        <v>56</v>
      </c>
      <c r="L32" s="397">
        <v>56</v>
      </c>
      <c r="M32" s="395"/>
    </row>
    <row r="33" customHeight="1" spans="1:13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</row>
    <row r="34" customHeight="1" spans="1:13">
      <c r="A34" s="27"/>
      <c r="B34" s="255" t="s">
        <v>81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</row>
    <row r="35" customHeight="1" spans="1:13">
      <c r="A35" s="27"/>
      <c r="B35" s="323" t="s">
        <v>82</v>
      </c>
      <c r="C35" s="324" t="s">
        <v>189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</row>
    <row r="36" ht="34.05" customHeight="1" spans="1:13">
      <c r="A36" s="27"/>
      <c r="B36" s="260" t="s">
        <v>84</v>
      </c>
      <c r="C36" s="261" t="s">
        <v>190</v>
      </c>
      <c r="D36" s="327"/>
      <c r="E36" s="261"/>
      <c r="F36" s="261"/>
      <c r="G36" s="261"/>
      <c r="H36" s="261"/>
      <c r="I36" s="261"/>
      <c r="J36" s="261"/>
      <c r="K36" s="261"/>
      <c r="L36" s="261"/>
      <c r="M36" s="261"/>
    </row>
    <row r="37" customHeight="1" spans="1:13">
      <c r="A37" s="27"/>
      <c r="B37" s="328" t="s">
        <v>86</v>
      </c>
      <c r="C37" s="264" t="s">
        <v>191</v>
      </c>
      <c r="D37" s="329"/>
      <c r="E37" s="330"/>
      <c r="F37" s="330"/>
      <c r="G37" s="330"/>
      <c r="H37" s="330"/>
      <c r="I37" s="330"/>
      <c r="J37" s="330"/>
      <c r="K37" s="330"/>
      <c r="L37" s="330"/>
      <c r="M37" s="330"/>
    </row>
    <row r="38" customHeight="1" spans="1:13">
      <c r="A38" s="27"/>
      <c r="B38" s="335"/>
      <c r="C38" s="264" t="s">
        <v>192</v>
      </c>
      <c r="D38" s="329"/>
      <c r="E38" s="330"/>
      <c r="F38" s="330"/>
      <c r="G38" s="330"/>
      <c r="H38" s="330"/>
      <c r="I38" s="330"/>
      <c r="J38" s="330"/>
      <c r="K38" s="330"/>
      <c r="L38" s="330"/>
      <c r="M38" s="330"/>
    </row>
    <row r="39" ht="27" customHeight="1" spans="1:13">
      <c r="A39" s="27"/>
      <c r="B39" s="262" t="s">
        <v>88</v>
      </c>
      <c r="C39" s="264" t="s">
        <v>193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</row>
    <row r="40" customHeight="1" spans="1:13">
      <c r="A40" s="27"/>
      <c r="B40" s="260" t="s">
        <v>90</v>
      </c>
      <c r="C40" s="265" t="s">
        <v>91</v>
      </c>
      <c r="D40" s="336"/>
      <c r="E40" s="265"/>
      <c r="F40" s="265"/>
      <c r="G40" s="265"/>
      <c r="H40" s="265"/>
      <c r="I40" s="265"/>
      <c r="J40" s="265"/>
      <c r="K40" s="265"/>
      <c r="L40" s="265"/>
      <c r="M40" s="265"/>
    </row>
    <row r="41" ht="39" customHeight="1" spans="1:13">
      <c r="B41" s="337" t="s">
        <v>92</v>
      </c>
      <c r="C41" s="338" t="s">
        <v>194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8"/>
    </row>
    <row r="42" ht="63" customHeight="1" spans="1:13">
      <c r="B42" s="339" t="s">
        <v>94</v>
      </c>
      <c r="C42" s="340" t="s">
        <v>195</v>
      </c>
      <c r="D42" s="341"/>
      <c r="E42" s="342"/>
      <c r="F42" s="342"/>
      <c r="G42" s="342"/>
      <c r="H42" s="342"/>
      <c r="I42" s="342"/>
      <c r="J42" s="342"/>
      <c r="K42" s="342"/>
      <c r="L42" s="342"/>
      <c r="M42" s="342"/>
    </row>
    <row r="43" ht="150" customHeight="1" spans="1:13">
      <c r="B43" s="339"/>
      <c r="C43" s="340" t="s">
        <v>196</v>
      </c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ht="42" customHeight="1" spans="1:13">
      <c r="B44" s="344" t="s">
        <v>197</v>
      </c>
      <c r="C44" s="345" t="s">
        <v>198</v>
      </c>
      <c r="D44" s="346"/>
      <c r="E44" s="347"/>
      <c r="F44" s="347"/>
      <c r="G44" s="347"/>
      <c r="H44" s="347"/>
      <c r="I44" s="347"/>
      <c r="J44" s="347"/>
      <c r="K44" s="347"/>
      <c r="L44" s="347"/>
      <c r="M44" s="347"/>
    </row>
    <row r="45" customHeight="1" spans="1:13">
      <c r="B45" s="344" t="s">
        <v>199</v>
      </c>
      <c r="C45" s="348" t="s">
        <v>200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customHeight="1" spans="1:13">
      <c r="B46" s="344" t="s">
        <v>201</v>
      </c>
      <c r="C46" s="349" t="s">
        <v>115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</row>
    <row r="47" customHeight="1" spans="1:13">
      <c r="B47" s="344" t="s">
        <v>202</v>
      </c>
      <c r="C47" s="351" t="s">
        <v>117</v>
      </c>
      <c r="D47" s="350"/>
      <c r="E47" s="349"/>
      <c r="F47" s="349"/>
      <c r="G47" s="349"/>
      <c r="H47" s="349"/>
      <c r="I47" s="349"/>
      <c r="J47" s="349"/>
      <c r="K47" s="349"/>
      <c r="L47" s="349"/>
      <c r="M47" s="349"/>
    </row>
    <row r="48" customHeight="1" spans="1:13">
      <c r="B48" s="352" t="s">
        <v>62</v>
      </c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</row>
  </sheetData>
  <mergeCells count="31">
    <mergeCell ref="C1:M1"/>
    <mergeCell ref="C2:M2"/>
    <mergeCell ref="B3:M3"/>
    <mergeCell ref="K5:L5"/>
    <mergeCell ref="B34:M34"/>
    <mergeCell ref="C36:M36"/>
    <mergeCell ref="C37:M37"/>
    <mergeCell ref="C38:M38"/>
    <mergeCell ref="C39:M39"/>
    <mergeCell ref="C40:M40"/>
    <mergeCell ref="C41:M41"/>
    <mergeCell ref="C42:M42"/>
    <mergeCell ref="C43:M43"/>
    <mergeCell ref="C44:M44"/>
    <mergeCell ref="C45:M45"/>
    <mergeCell ref="C46:M46"/>
    <mergeCell ref="C47:M47"/>
    <mergeCell ref="B48:M48"/>
    <mergeCell ref="B4:B5"/>
    <mergeCell ref="B6:B32"/>
    <mergeCell ref="B37:B38"/>
    <mergeCell ref="B42:B43"/>
    <mergeCell ref="C4:C5"/>
    <mergeCell ref="C6:C32"/>
    <mergeCell ref="D4:D5"/>
    <mergeCell ref="E4:E5"/>
    <mergeCell ref="F4:F5"/>
    <mergeCell ref="G4:G5"/>
    <mergeCell ref="I4:I5"/>
    <mergeCell ref="M4:M5"/>
    <mergeCell ref="M6:M32"/>
  </mergeCells>
  <hyperlinks>
    <hyperlink ref="C47" r:id="rId2" display="https://www.17track.net/zh-cn"/>
  </hyperlinks>
  <pageMargins left="0.751388888888889" right="0.751388888888889" top="1" bottom="1" header="0.5" footer="0.5"/>
  <pageSetup paperSize="9" scale="50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showGridLines="0" zoomScale="90" zoomScaleNormal="90" workbookViewId="0">
      <selection activeCell="N6" sqref="N6"/>
    </sheetView>
  </sheetViews>
  <sheetFormatPr defaultColWidth="12.7777777777778" defaultRowHeight="20.1" customHeight="1"/>
  <cols>
    <col min="1" max="1" width="7.66666666666667" style="3" customWidth="1"/>
    <col min="2" max="2" width="14.1944444444444" style="3" customWidth="1"/>
    <col min="3" max="3" width="8.13888888888889" style="3" customWidth="1"/>
    <col min="4" max="4" width="13.5740740740741" style="3" customWidth="1"/>
    <col min="5" max="5" width="9.37962962962963" style="3" customWidth="1"/>
    <col min="6" max="6" width="10.4907407407407" style="3" customWidth="1"/>
    <col min="7" max="7" width="11.2407407407407" style="3" customWidth="1"/>
    <col min="8" max="8" width="9.87037037037037" style="3" customWidth="1"/>
    <col min="9" max="9" width="11.3518518518519" style="3" customWidth="1"/>
    <col min="10" max="10" width="12.8333333333333" style="3" customWidth="1"/>
    <col min="11" max="11" width="15.3148148148148" style="3" customWidth="1"/>
    <col min="12" max="12" width="15.7962962962963" style="3" customWidth="1"/>
    <col min="13" max="13" width="21.1018518518519" style="3" customWidth="1"/>
    <col min="14" max="16384" width="12.7777777777778" style="3"/>
  </cols>
  <sheetData>
    <row r="1" ht="55.95" customHeight="1" spans="1:14">
      <c r="B1" s="9" t="str">
        <f>_xlfn.DISPIMG("ID_D02E17C796A1413689C6806A9B263C11",1)</f>
        <v>=DISPIMG("ID_D02E17C796A1413689C6806A9B263C11",1)</v>
      </c>
      <c r="C1" s="289" t="s">
        <v>204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41"/>
    </row>
    <row r="2" s="1" customFormat="1" ht="70.95" customHeight="1" spans="1:14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customFormat="1" ht="48" customHeight="1" spans="1:14">
      <c r="B3" s="381" t="s">
        <v>119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customHeight="1" spans="1:14">
      <c r="A4" s="41"/>
      <c r="B4" s="15" t="s">
        <v>1</v>
      </c>
      <c r="C4" s="16" t="s">
        <v>120</v>
      </c>
      <c r="D4" s="17" t="s">
        <v>121</v>
      </c>
      <c r="E4" s="17" t="s">
        <v>122</v>
      </c>
      <c r="F4" s="18" t="s">
        <v>123</v>
      </c>
      <c r="G4" s="19" t="s">
        <v>124</v>
      </c>
      <c r="H4" s="383" t="s">
        <v>125</v>
      </c>
      <c r="I4" s="22" t="s">
        <v>126</v>
      </c>
      <c r="J4" s="20" t="s">
        <v>127</v>
      </c>
      <c r="K4" s="23" t="s">
        <v>128</v>
      </c>
      <c r="L4" s="23" t="s">
        <v>129</v>
      </c>
      <c r="M4" s="24" t="s">
        <v>68</v>
      </c>
    </row>
    <row r="5" customHeight="1" spans="1:14">
      <c r="A5" s="41"/>
      <c r="B5" s="28"/>
      <c r="C5" s="29"/>
      <c r="D5" s="30"/>
      <c r="E5" s="31"/>
      <c r="F5" s="31"/>
      <c r="G5" s="32"/>
      <c r="H5" s="384" t="s">
        <v>130</v>
      </c>
      <c r="I5" s="35"/>
      <c r="J5" s="36" t="s">
        <v>130</v>
      </c>
      <c r="K5" s="385" t="s">
        <v>131</v>
      </c>
      <c r="L5" s="38"/>
      <c r="M5" s="24"/>
    </row>
    <row r="6" customHeight="1" spans="1:14">
      <c r="A6" s="41"/>
      <c r="B6" s="386" t="s">
        <v>205</v>
      </c>
      <c r="C6" s="387" t="s">
        <v>37</v>
      </c>
      <c r="D6" s="308" t="s">
        <v>134</v>
      </c>
      <c r="E6" s="309" t="s">
        <v>135</v>
      </c>
      <c r="F6" s="388">
        <v>27</v>
      </c>
      <c r="G6" s="388">
        <v>16</v>
      </c>
      <c r="H6" s="389">
        <v>46</v>
      </c>
      <c r="I6" s="389">
        <v>24</v>
      </c>
      <c r="J6" s="389">
        <v>47</v>
      </c>
      <c r="K6" s="390">
        <v>49</v>
      </c>
      <c r="L6" s="390">
        <v>49</v>
      </c>
      <c r="M6" s="391" t="s">
        <v>136</v>
      </c>
    </row>
    <row r="7" customHeight="1" spans="1:14">
      <c r="A7" s="41"/>
      <c r="B7" s="392"/>
      <c r="C7" s="387"/>
      <c r="D7" s="308" t="s">
        <v>137</v>
      </c>
      <c r="E7" s="317" t="s">
        <v>138</v>
      </c>
      <c r="F7" s="388">
        <v>66</v>
      </c>
      <c r="G7" s="388">
        <v>16</v>
      </c>
      <c r="H7" s="396">
        <v>47</v>
      </c>
      <c r="I7" s="389">
        <v>24</v>
      </c>
      <c r="J7" s="396">
        <v>48</v>
      </c>
      <c r="K7" s="397">
        <v>52</v>
      </c>
      <c r="L7" s="397">
        <v>51</v>
      </c>
      <c r="M7" s="395"/>
    </row>
    <row r="8" customHeight="1" spans="1:14">
      <c r="A8" s="41"/>
      <c r="B8" s="392"/>
      <c r="C8" s="387"/>
      <c r="D8" s="308" t="s">
        <v>139</v>
      </c>
      <c r="E8" s="319" t="s">
        <v>140</v>
      </c>
      <c r="F8" s="388">
        <v>61</v>
      </c>
      <c r="G8" s="388">
        <v>16</v>
      </c>
      <c r="H8" s="396">
        <v>48</v>
      </c>
      <c r="I8" s="389">
        <v>24</v>
      </c>
      <c r="J8" s="396">
        <v>49</v>
      </c>
      <c r="K8" s="397">
        <v>53</v>
      </c>
      <c r="L8" s="397">
        <v>52</v>
      </c>
      <c r="M8" s="395"/>
    </row>
    <row r="9" customHeight="1" spans="1:14">
      <c r="A9" s="41"/>
      <c r="B9" s="392"/>
      <c r="C9" s="387"/>
      <c r="D9" s="308" t="s">
        <v>141</v>
      </c>
      <c r="E9" s="317" t="s">
        <v>142</v>
      </c>
      <c r="F9" s="388">
        <v>60</v>
      </c>
      <c r="G9" s="388">
        <v>16</v>
      </c>
      <c r="H9" s="396">
        <v>49</v>
      </c>
      <c r="I9" s="389">
        <v>24</v>
      </c>
      <c r="J9" s="396">
        <v>50</v>
      </c>
      <c r="K9" s="397">
        <v>54</v>
      </c>
      <c r="L9" s="397">
        <v>53</v>
      </c>
      <c r="M9" s="395"/>
    </row>
    <row r="10" customHeight="1" spans="1:14">
      <c r="A10" s="41"/>
      <c r="B10" s="392"/>
      <c r="C10" s="387"/>
      <c r="D10" s="308" t="s">
        <v>143</v>
      </c>
      <c r="E10" s="319" t="s">
        <v>144</v>
      </c>
      <c r="F10" s="388">
        <v>65</v>
      </c>
      <c r="G10" s="388">
        <v>16</v>
      </c>
      <c r="H10" s="396">
        <v>49</v>
      </c>
      <c r="I10" s="389">
        <v>24</v>
      </c>
      <c r="J10" s="396">
        <v>50</v>
      </c>
      <c r="K10" s="397">
        <v>54</v>
      </c>
      <c r="L10" s="397">
        <v>53</v>
      </c>
      <c r="M10" s="395"/>
    </row>
    <row r="11" customHeight="1" spans="1:14">
      <c r="A11" s="41"/>
      <c r="B11" s="392"/>
      <c r="C11" s="387"/>
      <c r="D11" s="308" t="s">
        <v>145</v>
      </c>
      <c r="E11" s="317" t="s">
        <v>146</v>
      </c>
      <c r="F11" s="388">
        <v>48</v>
      </c>
      <c r="G11" s="388">
        <v>16</v>
      </c>
      <c r="H11" s="396">
        <v>47</v>
      </c>
      <c r="I11" s="389">
        <v>24</v>
      </c>
      <c r="J11" s="396">
        <v>48</v>
      </c>
      <c r="K11" s="397">
        <v>50</v>
      </c>
      <c r="L11" s="397">
        <v>50</v>
      </c>
      <c r="M11" s="395"/>
    </row>
    <row r="12" customHeight="1" spans="1:14">
      <c r="A12" s="41"/>
      <c r="B12" s="392"/>
      <c r="C12" s="387"/>
      <c r="D12" s="308" t="s">
        <v>147</v>
      </c>
      <c r="E12" s="319" t="s">
        <v>148</v>
      </c>
      <c r="F12" s="388">
        <v>44</v>
      </c>
      <c r="G12" s="388">
        <v>16</v>
      </c>
      <c r="H12" s="396">
        <v>47</v>
      </c>
      <c r="I12" s="389">
        <v>24</v>
      </c>
      <c r="J12" s="396">
        <v>48</v>
      </c>
      <c r="K12" s="397">
        <v>50</v>
      </c>
      <c r="L12" s="397">
        <v>50</v>
      </c>
      <c r="M12" s="395"/>
    </row>
    <row r="13" customHeight="1" spans="1:14">
      <c r="A13" s="41"/>
      <c r="B13" s="392"/>
      <c r="C13" s="387"/>
      <c r="D13" s="308" t="s">
        <v>149</v>
      </c>
      <c r="E13" s="317" t="s">
        <v>150</v>
      </c>
      <c r="F13" s="388">
        <v>51</v>
      </c>
      <c r="G13" s="388">
        <v>16</v>
      </c>
      <c r="H13" s="396">
        <v>47</v>
      </c>
      <c r="I13" s="389">
        <v>24</v>
      </c>
      <c r="J13" s="396">
        <v>48</v>
      </c>
      <c r="K13" s="397">
        <v>51</v>
      </c>
      <c r="L13" s="397">
        <v>50</v>
      </c>
      <c r="M13" s="395"/>
    </row>
    <row r="14" customHeight="1" spans="1:14">
      <c r="A14" s="41"/>
      <c r="B14" s="392"/>
      <c r="C14" s="387"/>
      <c r="D14" s="308" t="s">
        <v>151</v>
      </c>
      <c r="E14" s="317" t="s">
        <v>152</v>
      </c>
      <c r="F14" s="388">
        <v>49</v>
      </c>
      <c r="G14" s="388">
        <v>16</v>
      </c>
      <c r="H14" s="396">
        <v>48</v>
      </c>
      <c r="I14" s="389">
        <v>24</v>
      </c>
      <c r="J14" s="396">
        <v>49</v>
      </c>
      <c r="K14" s="397">
        <v>51</v>
      </c>
      <c r="L14" s="397">
        <v>51</v>
      </c>
      <c r="M14" s="395"/>
    </row>
    <row r="15" customHeight="1" spans="1:14">
      <c r="A15" s="41"/>
      <c r="B15" s="392"/>
      <c r="C15" s="387"/>
      <c r="D15" s="308" t="s">
        <v>153</v>
      </c>
      <c r="E15" s="317" t="s">
        <v>154</v>
      </c>
      <c r="F15" s="388">
        <v>34</v>
      </c>
      <c r="G15" s="388">
        <v>16</v>
      </c>
      <c r="H15" s="396">
        <v>53</v>
      </c>
      <c r="I15" s="389">
        <v>24</v>
      </c>
      <c r="J15" s="396">
        <v>54</v>
      </c>
      <c r="K15" s="397">
        <v>55</v>
      </c>
      <c r="L15" s="397">
        <v>55</v>
      </c>
      <c r="M15" s="395"/>
    </row>
    <row r="16" customHeight="1" spans="1:14">
      <c r="A16" s="41"/>
      <c r="B16" s="392"/>
      <c r="C16" s="387"/>
      <c r="D16" s="308" t="s">
        <v>155</v>
      </c>
      <c r="E16" s="319" t="s">
        <v>156</v>
      </c>
      <c r="F16" s="388">
        <v>35</v>
      </c>
      <c r="G16" s="388">
        <v>16</v>
      </c>
      <c r="H16" s="396">
        <v>49</v>
      </c>
      <c r="I16" s="389">
        <v>24</v>
      </c>
      <c r="J16" s="396">
        <v>50</v>
      </c>
      <c r="K16" s="397">
        <v>52</v>
      </c>
      <c r="L16" s="397">
        <v>52</v>
      </c>
      <c r="M16" s="395"/>
    </row>
    <row r="17" customHeight="1" spans="1:13">
      <c r="A17" s="41"/>
      <c r="B17" s="392"/>
      <c r="C17" s="387"/>
      <c r="D17" s="308" t="s">
        <v>157</v>
      </c>
      <c r="E17" s="319" t="s">
        <v>158</v>
      </c>
      <c r="F17" s="388">
        <v>43</v>
      </c>
      <c r="G17" s="388">
        <v>16</v>
      </c>
      <c r="H17" s="396">
        <v>47</v>
      </c>
      <c r="I17" s="389">
        <v>24</v>
      </c>
      <c r="J17" s="396">
        <v>48</v>
      </c>
      <c r="K17" s="397">
        <v>51</v>
      </c>
      <c r="L17" s="397">
        <v>50</v>
      </c>
      <c r="M17" s="395"/>
    </row>
    <row r="18" customHeight="1" spans="1:13">
      <c r="A18" s="41"/>
      <c r="B18" s="392"/>
      <c r="C18" s="387"/>
      <c r="D18" s="308" t="s">
        <v>159</v>
      </c>
      <c r="E18" s="317" t="s">
        <v>160</v>
      </c>
      <c r="F18" s="388">
        <v>65</v>
      </c>
      <c r="G18" s="388">
        <v>16</v>
      </c>
      <c r="H18" s="396">
        <v>49</v>
      </c>
      <c r="I18" s="389">
        <v>24</v>
      </c>
      <c r="J18" s="396">
        <v>50</v>
      </c>
      <c r="K18" s="397">
        <v>54</v>
      </c>
      <c r="L18" s="397">
        <v>53</v>
      </c>
      <c r="M18" s="395"/>
    </row>
    <row r="19" customHeight="1" spans="1:13">
      <c r="A19" s="41"/>
      <c r="B19" s="392"/>
      <c r="C19" s="387"/>
      <c r="D19" s="308" t="s">
        <v>161</v>
      </c>
      <c r="E19" s="317" t="s">
        <v>162</v>
      </c>
      <c r="F19" s="388">
        <v>91</v>
      </c>
      <c r="G19" s="388">
        <v>16</v>
      </c>
      <c r="H19" s="396">
        <v>49</v>
      </c>
      <c r="I19" s="389">
        <v>24</v>
      </c>
      <c r="J19" s="396">
        <v>50</v>
      </c>
      <c r="K19" s="397">
        <v>56</v>
      </c>
      <c r="L19" s="397">
        <v>54</v>
      </c>
      <c r="M19" s="395"/>
    </row>
    <row r="20" customHeight="1" spans="1:13">
      <c r="A20" s="41"/>
      <c r="B20" s="392"/>
      <c r="C20" s="387"/>
      <c r="D20" s="308" t="s">
        <v>163</v>
      </c>
      <c r="E20" s="309" t="s">
        <v>164</v>
      </c>
      <c r="F20" s="388">
        <v>47</v>
      </c>
      <c r="G20" s="388">
        <v>16</v>
      </c>
      <c r="H20" s="396">
        <v>47</v>
      </c>
      <c r="I20" s="389">
        <v>24</v>
      </c>
      <c r="J20" s="396">
        <v>48</v>
      </c>
      <c r="K20" s="397">
        <v>51</v>
      </c>
      <c r="L20" s="397">
        <v>50</v>
      </c>
      <c r="M20" s="395"/>
    </row>
    <row r="21" customHeight="1" spans="1:13">
      <c r="A21" s="41"/>
      <c r="B21" s="392"/>
      <c r="C21" s="387"/>
      <c r="D21" s="308" t="s">
        <v>165</v>
      </c>
      <c r="E21" s="317" t="s">
        <v>166</v>
      </c>
      <c r="F21" s="388">
        <v>55</v>
      </c>
      <c r="G21" s="388">
        <v>16</v>
      </c>
      <c r="H21" s="396">
        <v>56</v>
      </c>
      <c r="I21" s="389">
        <v>24</v>
      </c>
      <c r="J21" s="396">
        <v>57</v>
      </c>
      <c r="K21" s="397">
        <v>60</v>
      </c>
      <c r="L21" s="397">
        <v>60</v>
      </c>
      <c r="M21" s="395"/>
    </row>
    <row r="22" customHeight="1" spans="1:13">
      <c r="A22" s="41"/>
      <c r="B22" s="392"/>
      <c r="C22" s="387"/>
      <c r="D22" s="308" t="s">
        <v>167</v>
      </c>
      <c r="E22" s="319" t="s">
        <v>168</v>
      </c>
      <c r="F22" s="388">
        <v>98</v>
      </c>
      <c r="G22" s="388">
        <v>16</v>
      </c>
      <c r="H22" s="396">
        <v>48</v>
      </c>
      <c r="I22" s="389">
        <v>24</v>
      </c>
      <c r="J22" s="396">
        <v>49</v>
      </c>
      <c r="K22" s="397">
        <v>55</v>
      </c>
      <c r="L22" s="397">
        <v>53</v>
      </c>
      <c r="M22" s="395"/>
    </row>
    <row r="23" customHeight="1" spans="1:13">
      <c r="A23" s="41"/>
      <c r="B23" s="392"/>
      <c r="C23" s="387"/>
      <c r="D23" s="308" t="s">
        <v>169</v>
      </c>
      <c r="E23" s="319" t="s">
        <v>170</v>
      </c>
      <c r="F23" s="388">
        <v>131</v>
      </c>
      <c r="G23" s="388">
        <v>16</v>
      </c>
      <c r="H23" s="396">
        <v>67</v>
      </c>
      <c r="I23" s="389">
        <v>24</v>
      </c>
      <c r="J23" s="396">
        <v>68</v>
      </c>
      <c r="K23" s="397">
        <v>77</v>
      </c>
      <c r="L23" s="397">
        <v>74</v>
      </c>
      <c r="M23" s="395"/>
    </row>
    <row r="24" customHeight="1" spans="1:13">
      <c r="A24" s="41"/>
      <c r="B24" s="392"/>
      <c r="C24" s="387"/>
      <c r="D24" s="308" t="s">
        <v>171</v>
      </c>
      <c r="E24" s="317" t="s">
        <v>172</v>
      </c>
      <c r="F24" s="388">
        <v>81</v>
      </c>
      <c r="G24" s="388">
        <v>16</v>
      </c>
      <c r="H24" s="396">
        <v>47</v>
      </c>
      <c r="I24" s="389">
        <v>24</v>
      </c>
      <c r="J24" s="396">
        <v>48</v>
      </c>
      <c r="K24" s="397">
        <v>53</v>
      </c>
      <c r="L24" s="397">
        <v>52</v>
      </c>
      <c r="M24" s="395"/>
    </row>
    <row r="25" customHeight="1" spans="1:13">
      <c r="A25" s="41"/>
      <c r="B25" s="392"/>
      <c r="C25" s="387"/>
      <c r="D25" s="308" t="s">
        <v>173</v>
      </c>
      <c r="E25" s="317" t="s">
        <v>174</v>
      </c>
      <c r="F25" s="388">
        <v>60</v>
      </c>
      <c r="G25" s="388">
        <v>16</v>
      </c>
      <c r="H25" s="396">
        <v>49</v>
      </c>
      <c r="I25" s="389">
        <v>24</v>
      </c>
      <c r="J25" s="396">
        <v>50</v>
      </c>
      <c r="K25" s="397">
        <v>53</v>
      </c>
      <c r="L25" s="397">
        <v>53</v>
      </c>
      <c r="M25" s="395"/>
    </row>
    <row r="26" customHeight="1" spans="1:13">
      <c r="A26" s="41"/>
      <c r="B26" s="392"/>
      <c r="C26" s="387"/>
      <c r="D26" s="308" t="s">
        <v>175</v>
      </c>
      <c r="E26" s="317" t="s">
        <v>176</v>
      </c>
      <c r="F26" s="388">
        <v>54</v>
      </c>
      <c r="G26" s="388">
        <v>16</v>
      </c>
      <c r="H26" s="396">
        <v>49</v>
      </c>
      <c r="I26" s="389">
        <v>24</v>
      </c>
      <c r="J26" s="396">
        <v>50</v>
      </c>
      <c r="K26" s="397">
        <v>53</v>
      </c>
      <c r="L26" s="397">
        <v>52</v>
      </c>
      <c r="M26" s="395"/>
    </row>
    <row r="27" customHeight="1" spans="1:13">
      <c r="A27" s="41"/>
      <c r="B27" s="392"/>
      <c r="C27" s="387"/>
      <c r="D27" s="308" t="s">
        <v>177</v>
      </c>
      <c r="E27" s="317" t="s">
        <v>178</v>
      </c>
      <c r="F27" s="388">
        <v>50</v>
      </c>
      <c r="G27" s="388">
        <v>16</v>
      </c>
      <c r="H27" s="396">
        <v>52</v>
      </c>
      <c r="I27" s="389">
        <v>24</v>
      </c>
      <c r="J27" s="396">
        <v>53</v>
      </c>
      <c r="K27" s="397">
        <v>56</v>
      </c>
      <c r="L27" s="397">
        <v>56</v>
      </c>
      <c r="M27" s="395"/>
    </row>
    <row r="28" ht="18" customHeight="1" spans="1:13">
      <c r="B28" s="392"/>
      <c r="C28" s="387"/>
      <c r="D28" s="308" t="s">
        <v>179</v>
      </c>
      <c r="E28" s="317" t="s">
        <v>180</v>
      </c>
      <c r="F28" s="388">
        <v>95</v>
      </c>
      <c r="G28" s="388">
        <v>16</v>
      </c>
      <c r="H28" s="396">
        <v>63</v>
      </c>
      <c r="I28" s="389">
        <v>24</v>
      </c>
      <c r="J28" s="396">
        <v>64</v>
      </c>
      <c r="K28" s="397">
        <v>71</v>
      </c>
      <c r="L28" s="397">
        <v>69</v>
      </c>
      <c r="M28" s="395"/>
    </row>
    <row r="29" s="288" customFormat="1" customHeight="1" spans="1:13">
      <c r="B29" s="392"/>
      <c r="C29" s="387"/>
      <c r="D29" s="308" t="s">
        <v>181</v>
      </c>
      <c r="E29" s="317" t="s">
        <v>182</v>
      </c>
      <c r="F29" s="388">
        <v>45</v>
      </c>
      <c r="G29" s="388">
        <v>16</v>
      </c>
      <c r="H29" s="396">
        <v>51</v>
      </c>
      <c r="I29" s="389">
        <v>24</v>
      </c>
      <c r="J29" s="396">
        <v>52</v>
      </c>
      <c r="K29" s="397">
        <v>55</v>
      </c>
      <c r="L29" s="397">
        <v>54</v>
      </c>
      <c r="M29" s="395"/>
    </row>
    <row r="30" s="288" customFormat="1" customHeight="1" spans="1:13">
      <c r="B30" s="392"/>
      <c r="C30" s="387"/>
      <c r="D30" s="308" t="s">
        <v>183</v>
      </c>
      <c r="E30" s="317" t="s">
        <v>184</v>
      </c>
      <c r="F30" s="388">
        <v>42</v>
      </c>
      <c r="G30" s="388">
        <v>16</v>
      </c>
      <c r="H30" s="396">
        <v>48</v>
      </c>
      <c r="I30" s="389">
        <v>24</v>
      </c>
      <c r="J30" s="396">
        <v>49</v>
      </c>
      <c r="K30" s="397">
        <v>51</v>
      </c>
      <c r="L30" s="397">
        <v>51</v>
      </c>
      <c r="M30" s="395"/>
    </row>
    <row r="31" s="288" customFormat="1" customHeight="1" spans="1:13">
      <c r="B31" s="392"/>
      <c r="C31" s="387"/>
      <c r="D31" s="308" t="s">
        <v>185</v>
      </c>
      <c r="E31" s="319" t="s">
        <v>186</v>
      </c>
      <c r="F31" s="388">
        <v>41</v>
      </c>
      <c r="G31" s="388">
        <v>16</v>
      </c>
      <c r="H31" s="396">
        <v>48</v>
      </c>
      <c r="I31" s="389">
        <v>24</v>
      </c>
      <c r="J31" s="396">
        <v>49</v>
      </c>
      <c r="K31" s="397">
        <v>51</v>
      </c>
      <c r="L31" s="397">
        <v>51</v>
      </c>
      <c r="M31" s="395"/>
    </row>
    <row r="32" customHeight="1" spans="1:13">
      <c r="B32" s="392"/>
      <c r="C32" s="387"/>
      <c r="D32" s="308" t="s">
        <v>187</v>
      </c>
      <c r="E32" s="319" t="s">
        <v>188</v>
      </c>
      <c r="F32" s="388">
        <v>57</v>
      </c>
      <c r="G32" s="388">
        <v>16</v>
      </c>
      <c r="H32" s="396">
        <v>49</v>
      </c>
      <c r="I32" s="389">
        <v>24</v>
      </c>
      <c r="J32" s="396">
        <v>50</v>
      </c>
      <c r="K32" s="397">
        <v>54</v>
      </c>
      <c r="L32" s="397">
        <v>53</v>
      </c>
      <c r="M32" s="395"/>
    </row>
    <row r="33" customHeight="1" spans="1:14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</row>
    <row r="34" customHeight="1" spans="1:14">
      <c r="A34" s="27"/>
      <c r="B34" s="255" t="s">
        <v>81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</row>
    <row r="35" customHeight="1" spans="1:14">
      <c r="A35" s="27"/>
      <c r="B35" s="323" t="s">
        <v>82</v>
      </c>
      <c r="C35" s="324" t="s">
        <v>189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  <c r="N35" s="41"/>
    </row>
    <row r="36" ht="34.05" customHeight="1" spans="1:14">
      <c r="A36" s="27"/>
      <c r="B36" s="260" t="s">
        <v>84</v>
      </c>
      <c r="C36" s="261" t="s">
        <v>190</v>
      </c>
      <c r="D36" s="327"/>
      <c r="E36" s="261"/>
      <c r="F36" s="261"/>
      <c r="G36" s="261"/>
      <c r="H36" s="261"/>
      <c r="I36" s="261"/>
      <c r="J36" s="261"/>
      <c r="K36" s="261"/>
      <c r="L36" s="261"/>
      <c r="M36" s="261"/>
    </row>
    <row r="37" customHeight="1" spans="1:14">
      <c r="A37" s="27"/>
      <c r="B37" s="328" t="s">
        <v>86</v>
      </c>
      <c r="C37" s="264" t="s">
        <v>191</v>
      </c>
      <c r="D37" s="329"/>
      <c r="E37" s="330"/>
      <c r="F37" s="330"/>
      <c r="G37" s="330"/>
      <c r="H37" s="330"/>
      <c r="I37" s="330"/>
      <c r="J37" s="330"/>
      <c r="K37" s="330"/>
      <c r="L37" s="330"/>
      <c r="M37" s="330"/>
    </row>
    <row r="38" customHeight="1" spans="1:14">
      <c r="A38" s="27"/>
      <c r="B38" s="335"/>
      <c r="C38" s="264" t="s">
        <v>192</v>
      </c>
      <c r="D38" s="329"/>
      <c r="E38" s="330"/>
      <c r="F38" s="330"/>
      <c r="G38" s="330"/>
      <c r="H38" s="330"/>
      <c r="I38" s="330"/>
      <c r="J38" s="330"/>
      <c r="K38" s="330"/>
      <c r="L38" s="330"/>
      <c r="M38" s="330"/>
    </row>
    <row r="39" ht="26" customHeight="1" spans="1:14">
      <c r="A39" s="27"/>
      <c r="B39" s="262" t="s">
        <v>88</v>
      </c>
      <c r="C39" s="264" t="s">
        <v>193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</row>
    <row r="40" customHeight="1" spans="1:14">
      <c r="A40" s="27"/>
      <c r="B40" s="260" t="s">
        <v>90</v>
      </c>
      <c r="C40" s="265" t="s">
        <v>91</v>
      </c>
      <c r="D40" s="336"/>
      <c r="E40" s="265"/>
      <c r="F40" s="265"/>
      <c r="G40" s="265"/>
      <c r="H40" s="265"/>
      <c r="I40" s="265"/>
      <c r="J40" s="265"/>
      <c r="K40" s="265"/>
      <c r="L40" s="265"/>
      <c r="M40" s="265"/>
    </row>
    <row r="41" ht="39" customHeight="1" spans="1:14">
      <c r="B41" s="337" t="s">
        <v>92</v>
      </c>
      <c r="C41" s="338" t="s">
        <v>194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8"/>
    </row>
    <row r="42" ht="63" customHeight="1" spans="1:14">
      <c r="B42" s="339" t="s">
        <v>94</v>
      </c>
      <c r="C42" s="340" t="s">
        <v>206</v>
      </c>
      <c r="D42" s="341"/>
      <c r="E42" s="342"/>
      <c r="F42" s="342"/>
      <c r="G42" s="342"/>
      <c r="H42" s="342"/>
      <c r="I42" s="342"/>
      <c r="J42" s="342"/>
      <c r="K42" s="342"/>
      <c r="L42" s="342"/>
      <c r="M42" s="342"/>
    </row>
    <row r="43" ht="148.95" customHeight="1" spans="1:14">
      <c r="B43" s="339"/>
      <c r="C43" s="340" t="s">
        <v>196</v>
      </c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ht="42" customHeight="1" spans="1:14">
      <c r="B44" s="344" t="s">
        <v>197</v>
      </c>
      <c r="C44" s="345" t="s">
        <v>198</v>
      </c>
      <c r="D44" s="346"/>
      <c r="E44" s="347"/>
      <c r="F44" s="347"/>
      <c r="G44" s="347"/>
      <c r="H44" s="347"/>
      <c r="I44" s="347"/>
      <c r="J44" s="347"/>
      <c r="K44" s="347"/>
      <c r="L44" s="347"/>
      <c r="M44" s="347"/>
    </row>
    <row r="45" customHeight="1" spans="1:14">
      <c r="B45" s="344" t="s">
        <v>199</v>
      </c>
      <c r="C45" s="348" t="s">
        <v>200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customHeight="1" spans="1:14">
      <c r="B46" s="344" t="s">
        <v>201</v>
      </c>
      <c r="C46" s="349" t="s">
        <v>115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</row>
    <row r="47" customHeight="1" spans="1:14">
      <c r="B47" s="344" t="s">
        <v>202</v>
      </c>
      <c r="C47" s="351" t="s">
        <v>117</v>
      </c>
      <c r="D47" s="350"/>
      <c r="E47" s="349"/>
      <c r="F47" s="349"/>
      <c r="G47" s="349"/>
      <c r="H47" s="349"/>
      <c r="I47" s="349"/>
      <c r="J47" s="349"/>
      <c r="K47" s="349"/>
      <c r="L47" s="349"/>
      <c r="M47" s="349"/>
    </row>
    <row r="48" customHeight="1" spans="1:14">
      <c r="B48" s="352" t="s">
        <v>62</v>
      </c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</row>
  </sheetData>
  <mergeCells count="31">
    <mergeCell ref="C1:M1"/>
    <mergeCell ref="C2:M2"/>
    <mergeCell ref="B3:M3"/>
    <mergeCell ref="K5:L5"/>
    <mergeCell ref="B34:M34"/>
    <mergeCell ref="C36:M36"/>
    <mergeCell ref="C37:M37"/>
    <mergeCell ref="C38:M38"/>
    <mergeCell ref="C39:M39"/>
    <mergeCell ref="C40:M40"/>
    <mergeCell ref="C41:M41"/>
    <mergeCell ref="C42:M42"/>
    <mergeCell ref="C43:M43"/>
    <mergeCell ref="C44:M44"/>
    <mergeCell ref="C45:M45"/>
    <mergeCell ref="C46:M46"/>
    <mergeCell ref="C47:M47"/>
    <mergeCell ref="B48:M48"/>
    <mergeCell ref="B4:B5"/>
    <mergeCell ref="B6:B32"/>
    <mergeCell ref="B37:B38"/>
    <mergeCell ref="B42:B43"/>
    <mergeCell ref="C4:C5"/>
    <mergeCell ref="C6:C32"/>
    <mergeCell ref="D4:D5"/>
    <mergeCell ref="E4:E5"/>
    <mergeCell ref="F4:F5"/>
    <mergeCell ref="G4:G5"/>
    <mergeCell ref="I4:I5"/>
    <mergeCell ref="M4:M5"/>
    <mergeCell ref="M6:M32"/>
  </mergeCells>
  <hyperlinks>
    <hyperlink ref="C47" r:id="rId2" display="https://www.17track.net/zh-cn"/>
  </hyperlink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showGridLines="0" zoomScale="90" zoomScaleNormal="90" workbookViewId="0">
      <selection activeCell="N6" sqref="N6"/>
    </sheetView>
  </sheetViews>
  <sheetFormatPr defaultColWidth="12.7777777777778" defaultRowHeight="20.1" customHeight="1"/>
  <cols>
    <col min="1" max="1" width="7.66666666666667" style="3" customWidth="1"/>
    <col min="2" max="2" width="16.4166666666667" style="3" customWidth="1"/>
    <col min="3" max="3" width="8.50925925925926" style="3" customWidth="1"/>
    <col min="4" max="4" width="14.3148148148148" style="3" customWidth="1"/>
    <col min="5" max="5" width="9.66666666666667" style="3" customWidth="1"/>
    <col min="6" max="6" width="9.87037037037037" style="3" customWidth="1"/>
    <col min="7" max="7" width="10.7314814814815" style="3" customWidth="1"/>
    <col min="8" max="8" width="9.99074074074074" style="3" customWidth="1"/>
    <col min="9" max="9" width="11.3518518518519" style="3" customWidth="1"/>
    <col min="10" max="10" width="13.5740740740741" style="3" customWidth="1"/>
    <col min="11" max="11" width="15.3055555555556" style="3" customWidth="1"/>
    <col min="12" max="12" width="14.8148148148148" style="3" customWidth="1"/>
    <col min="13" max="13" width="22.5925925925926" style="3" customWidth="1"/>
    <col min="14" max="16384" width="12.7777777777778" style="3"/>
  </cols>
  <sheetData>
    <row r="1" ht="55.95" customHeight="1" spans="1:14">
      <c r="B1" s="9" t="str">
        <f>_xlfn.DISPIMG("ID_D02E17C796A1413689C6806A9B263C11",1)</f>
        <v>=DISPIMG("ID_D02E17C796A1413689C6806A9B263C11",1)</v>
      </c>
      <c r="C1" s="289" t="s">
        <v>204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41"/>
    </row>
    <row r="2" s="1" customFormat="1" ht="70.95" customHeight="1" spans="1:14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customFormat="1" ht="48" customHeight="1" spans="1:14">
      <c r="B3" s="381" t="s">
        <v>119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customHeight="1" spans="1:14">
      <c r="A4" s="41"/>
      <c r="B4" s="15" t="s">
        <v>1</v>
      </c>
      <c r="C4" s="16" t="s">
        <v>120</v>
      </c>
      <c r="D4" s="17" t="s">
        <v>121</v>
      </c>
      <c r="E4" s="17" t="s">
        <v>122</v>
      </c>
      <c r="F4" s="18" t="s">
        <v>123</v>
      </c>
      <c r="G4" s="19" t="s">
        <v>124</v>
      </c>
      <c r="H4" s="383" t="s">
        <v>125</v>
      </c>
      <c r="I4" s="22" t="s">
        <v>126</v>
      </c>
      <c r="J4" s="20" t="s">
        <v>127</v>
      </c>
      <c r="K4" s="23" t="s">
        <v>128</v>
      </c>
      <c r="L4" s="23" t="s">
        <v>129</v>
      </c>
      <c r="M4" s="24" t="s">
        <v>68</v>
      </c>
    </row>
    <row r="5" customHeight="1" spans="1:14">
      <c r="A5" s="41"/>
      <c r="B5" s="28"/>
      <c r="C5" s="29"/>
      <c r="D5" s="30"/>
      <c r="E5" s="31"/>
      <c r="F5" s="31"/>
      <c r="G5" s="32"/>
      <c r="H5" s="384" t="s">
        <v>130</v>
      </c>
      <c r="I5" s="35"/>
      <c r="J5" s="36" t="s">
        <v>130</v>
      </c>
      <c r="K5" s="385" t="s">
        <v>131</v>
      </c>
      <c r="L5" s="38"/>
      <c r="M5" s="24"/>
    </row>
    <row r="6" customHeight="1" spans="1:14">
      <c r="A6" s="41"/>
      <c r="B6" s="386" t="s">
        <v>207</v>
      </c>
      <c r="C6" s="387" t="s">
        <v>37</v>
      </c>
      <c r="D6" s="308" t="s">
        <v>134</v>
      </c>
      <c r="E6" s="309" t="s">
        <v>135</v>
      </c>
      <c r="F6" s="388">
        <v>27</v>
      </c>
      <c r="G6" s="388">
        <v>16</v>
      </c>
      <c r="H6" s="389">
        <v>46</v>
      </c>
      <c r="I6" s="389">
        <v>24</v>
      </c>
      <c r="J6" s="389">
        <v>47</v>
      </c>
      <c r="K6" s="390">
        <v>49</v>
      </c>
      <c r="L6" s="390">
        <v>49</v>
      </c>
      <c r="M6" s="391" t="s">
        <v>136</v>
      </c>
    </row>
    <row r="7" customHeight="1" spans="1:14">
      <c r="A7" s="41"/>
      <c r="B7" s="392"/>
      <c r="C7" s="387"/>
      <c r="D7" s="308" t="s">
        <v>137</v>
      </c>
      <c r="E7" s="317" t="s">
        <v>138</v>
      </c>
      <c r="F7" s="388">
        <v>66</v>
      </c>
      <c r="G7" s="388">
        <v>16</v>
      </c>
      <c r="H7" s="396">
        <v>49</v>
      </c>
      <c r="I7" s="389">
        <v>24</v>
      </c>
      <c r="J7" s="396">
        <v>50</v>
      </c>
      <c r="K7" s="397">
        <v>54</v>
      </c>
      <c r="L7" s="397">
        <v>53</v>
      </c>
      <c r="M7" s="395"/>
    </row>
    <row r="8" customHeight="1" spans="1:14">
      <c r="A8" s="41"/>
      <c r="B8" s="392"/>
      <c r="C8" s="387"/>
      <c r="D8" s="308" t="s">
        <v>139</v>
      </c>
      <c r="E8" s="319" t="s">
        <v>140</v>
      </c>
      <c r="F8" s="388">
        <v>61</v>
      </c>
      <c r="G8" s="388">
        <v>16</v>
      </c>
      <c r="H8" s="396">
        <v>50</v>
      </c>
      <c r="I8" s="389">
        <v>24</v>
      </c>
      <c r="J8" s="396">
        <v>51</v>
      </c>
      <c r="K8" s="397">
        <v>55</v>
      </c>
      <c r="L8" s="397">
        <v>54</v>
      </c>
      <c r="M8" s="395"/>
    </row>
    <row r="9" customHeight="1" spans="1:14">
      <c r="A9" s="41"/>
      <c r="B9" s="392"/>
      <c r="C9" s="387"/>
      <c r="D9" s="308" t="s">
        <v>141</v>
      </c>
      <c r="E9" s="317" t="s">
        <v>142</v>
      </c>
      <c r="F9" s="388">
        <v>60</v>
      </c>
      <c r="G9" s="388">
        <v>16</v>
      </c>
      <c r="H9" s="396">
        <v>51</v>
      </c>
      <c r="I9" s="389">
        <v>24</v>
      </c>
      <c r="J9" s="396">
        <v>52</v>
      </c>
      <c r="K9" s="397">
        <v>56</v>
      </c>
      <c r="L9" s="397">
        <v>55</v>
      </c>
      <c r="M9" s="395"/>
    </row>
    <row r="10" customHeight="1" spans="1:14">
      <c r="A10" s="41"/>
      <c r="B10" s="392"/>
      <c r="C10" s="387"/>
      <c r="D10" s="308" t="s">
        <v>143</v>
      </c>
      <c r="E10" s="319" t="s">
        <v>144</v>
      </c>
      <c r="F10" s="388">
        <v>65</v>
      </c>
      <c r="G10" s="388">
        <v>16</v>
      </c>
      <c r="H10" s="396">
        <v>50</v>
      </c>
      <c r="I10" s="389">
        <v>24</v>
      </c>
      <c r="J10" s="396">
        <v>51</v>
      </c>
      <c r="K10" s="397">
        <v>56</v>
      </c>
      <c r="L10" s="397">
        <v>55</v>
      </c>
      <c r="M10" s="395"/>
    </row>
    <row r="11" customHeight="1" spans="1:14">
      <c r="A11" s="41"/>
      <c r="B11" s="392"/>
      <c r="C11" s="387"/>
      <c r="D11" s="308" t="s">
        <v>145</v>
      </c>
      <c r="E11" s="317" t="s">
        <v>146</v>
      </c>
      <c r="F11" s="388">
        <v>48</v>
      </c>
      <c r="G11" s="388">
        <v>16</v>
      </c>
      <c r="H11" s="396">
        <v>48</v>
      </c>
      <c r="I11" s="389">
        <v>24</v>
      </c>
      <c r="J11" s="396">
        <v>49</v>
      </c>
      <c r="K11" s="397">
        <v>52</v>
      </c>
      <c r="L11" s="397">
        <v>52</v>
      </c>
      <c r="M11" s="395"/>
    </row>
    <row r="12" customHeight="1" spans="1:14">
      <c r="A12" s="41"/>
      <c r="B12" s="392"/>
      <c r="C12" s="387"/>
      <c r="D12" s="308" t="s">
        <v>147</v>
      </c>
      <c r="E12" s="319" t="s">
        <v>148</v>
      </c>
      <c r="F12" s="388">
        <v>44</v>
      </c>
      <c r="G12" s="388">
        <v>16</v>
      </c>
      <c r="H12" s="396">
        <v>48</v>
      </c>
      <c r="I12" s="389">
        <v>24</v>
      </c>
      <c r="J12" s="396">
        <v>49</v>
      </c>
      <c r="K12" s="397">
        <v>52</v>
      </c>
      <c r="L12" s="397">
        <v>51</v>
      </c>
      <c r="M12" s="395"/>
    </row>
    <row r="13" customHeight="1" spans="1:14">
      <c r="A13" s="41"/>
      <c r="B13" s="392"/>
      <c r="C13" s="387"/>
      <c r="D13" s="308" t="s">
        <v>149</v>
      </c>
      <c r="E13" s="317" t="s">
        <v>150</v>
      </c>
      <c r="F13" s="388">
        <v>51</v>
      </c>
      <c r="G13" s="388">
        <v>16</v>
      </c>
      <c r="H13" s="396">
        <v>49</v>
      </c>
      <c r="I13" s="389">
        <v>24</v>
      </c>
      <c r="J13" s="396">
        <v>50</v>
      </c>
      <c r="K13" s="397">
        <v>53</v>
      </c>
      <c r="L13" s="397">
        <v>52</v>
      </c>
      <c r="M13" s="395"/>
    </row>
    <row r="14" customHeight="1" spans="1:14">
      <c r="A14" s="41"/>
      <c r="B14" s="392"/>
      <c r="C14" s="387"/>
      <c r="D14" s="308" t="s">
        <v>151</v>
      </c>
      <c r="E14" s="317" t="s">
        <v>152</v>
      </c>
      <c r="F14" s="388">
        <v>49</v>
      </c>
      <c r="G14" s="388">
        <v>16</v>
      </c>
      <c r="H14" s="396">
        <v>49</v>
      </c>
      <c r="I14" s="389">
        <v>24</v>
      </c>
      <c r="J14" s="396">
        <v>50</v>
      </c>
      <c r="K14" s="397">
        <v>53</v>
      </c>
      <c r="L14" s="397">
        <v>53</v>
      </c>
      <c r="M14" s="395"/>
    </row>
    <row r="15" customHeight="1" spans="1:14">
      <c r="A15" s="41"/>
      <c r="B15" s="392"/>
      <c r="C15" s="387"/>
      <c r="D15" s="308" t="s">
        <v>153</v>
      </c>
      <c r="E15" s="317" t="s">
        <v>154</v>
      </c>
      <c r="F15" s="388">
        <v>34</v>
      </c>
      <c r="G15" s="388">
        <v>16</v>
      </c>
      <c r="H15" s="396">
        <v>55</v>
      </c>
      <c r="I15" s="389">
        <v>24</v>
      </c>
      <c r="J15" s="396">
        <v>56</v>
      </c>
      <c r="K15" s="397">
        <v>57</v>
      </c>
      <c r="L15" s="397">
        <v>57</v>
      </c>
      <c r="M15" s="395"/>
    </row>
    <row r="16" customHeight="1" spans="1:14">
      <c r="A16" s="41"/>
      <c r="B16" s="392"/>
      <c r="C16" s="387"/>
      <c r="D16" s="308" t="s">
        <v>155</v>
      </c>
      <c r="E16" s="319" t="s">
        <v>156</v>
      </c>
      <c r="F16" s="388">
        <v>35</v>
      </c>
      <c r="G16" s="388">
        <v>16</v>
      </c>
      <c r="H16" s="396">
        <v>51</v>
      </c>
      <c r="I16" s="389">
        <v>24</v>
      </c>
      <c r="J16" s="396">
        <v>52</v>
      </c>
      <c r="K16" s="397">
        <v>54</v>
      </c>
      <c r="L16" s="397">
        <v>54</v>
      </c>
      <c r="M16" s="395"/>
    </row>
    <row r="17" customHeight="1" spans="1:13">
      <c r="A17" s="41"/>
      <c r="B17" s="392"/>
      <c r="C17" s="387"/>
      <c r="D17" s="308" t="s">
        <v>157</v>
      </c>
      <c r="E17" s="319" t="s">
        <v>158</v>
      </c>
      <c r="F17" s="388">
        <v>43</v>
      </c>
      <c r="G17" s="388">
        <v>16</v>
      </c>
      <c r="H17" s="396">
        <v>49</v>
      </c>
      <c r="I17" s="389">
        <v>24</v>
      </c>
      <c r="J17" s="396">
        <v>50</v>
      </c>
      <c r="K17" s="397">
        <v>52</v>
      </c>
      <c r="L17" s="397">
        <v>52</v>
      </c>
      <c r="M17" s="395"/>
    </row>
    <row r="18" customHeight="1" spans="1:13">
      <c r="A18" s="41"/>
      <c r="B18" s="392"/>
      <c r="C18" s="387"/>
      <c r="D18" s="308" t="s">
        <v>159</v>
      </c>
      <c r="E18" s="317" t="s">
        <v>160</v>
      </c>
      <c r="F18" s="388">
        <v>65</v>
      </c>
      <c r="G18" s="388">
        <v>16</v>
      </c>
      <c r="H18" s="396">
        <v>50</v>
      </c>
      <c r="I18" s="389">
        <v>24</v>
      </c>
      <c r="J18" s="396">
        <v>51</v>
      </c>
      <c r="K18" s="397">
        <v>56</v>
      </c>
      <c r="L18" s="397">
        <v>55</v>
      </c>
      <c r="M18" s="395"/>
    </row>
    <row r="19" customHeight="1" spans="1:13">
      <c r="A19" s="41"/>
      <c r="B19" s="392"/>
      <c r="C19" s="387"/>
      <c r="D19" s="308" t="s">
        <v>161</v>
      </c>
      <c r="E19" s="317" t="s">
        <v>162</v>
      </c>
      <c r="F19" s="388">
        <v>91</v>
      </c>
      <c r="G19" s="388">
        <v>16</v>
      </c>
      <c r="H19" s="396">
        <v>50</v>
      </c>
      <c r="I19" s="389">
        <v>24</v>
      </c>
      <c r="J19" s="396">
        <v>51</v>
      </c>
      <c r="K19" s="397">
        <v>58</v>
      </c>
      <c r="L19" s="397">
        <v>56</v>
      </c>
      <c r="M19" s="395"/>
    </row>
    <row r="20" customHeight="1" spans="1:13">
      <c r="A20" s="41"/>
      <c r="B20" s="392"/>
      <c r="C20" s="387"/>
      <c r="D20" s="308" t="s">
        <v>163</v>
      </c>
      <c r="E20" s="309" t="s">
        <v>164</v>
      </c>
      <c r="F20" s="388">
        <v>47</v>
      </c>
      <c r="G20" s="388">
        <v>16</v>
      </c>
      <c r="H20" s="396">
        <v>49</v>
      </c>
      <c r="I20" s="389">
        <v>24</v>
      </c>
      <c r="J20" s="396">
        <v>50</v>
      </c>
      <c r="K20" s="397">
        <v>53</v>
      </c>
      <c r="L20" s="397">
        <v>52</v>
      </c>
      <c r="M20" s="395"/>
    </row>
    <row r="21" customHeight="1" spans="1:13">
      <c r="A21" s="41"/>
      <c r="B21" s="392"/>
      <c r="C21" s="387"/>
      <c r="D21" s="308" t="s">
        <v>165</v>
      </c>
      <c r="E21" s="317" t="s">
        <v>166</v>
      </c>
      <c r="F21" s="388">
        <v>55</v>
      </c>
      <c r="G21" s="388">
        <v>16</v>
      </c>
      <c r="H21" s="396">
        <v>58</v>
      </c>
      <c r="I21" s="389">
        <v>24</v>
      </c>
      <c r="J21" s="396">
        <v>59</v>
      </c>
      <c r="K21" s="397">
        <v>63</v>
      </c>
      <c r="L21" s="397">
        <v>62</v>
      </c>
      <c r="M21" s="395"/>
    </row>
    <row r="22" customHeight="1" spans="1:13">
      <c r="A22" s="41"/>
      <c r="B22" s="392"/>
      <c r="C22" s="387"/>
      <c r="D22" s="308" t="s">
        <v>167</v>
      </c>
      <c r="E22" s="319" t="s">
        <v>168</v>
      </c>
      <c r="F22" s="388">
        <v>98</v>
      </c>
      <c r="G22" s="388">
        <v>16</v>
      </c>
      <c r="H22" s="396">
        <v>49</v>
      </c>
      <c r="I22" s="389">
        <v>24</v>
      </c>
      <c r="J22" s="396">
        <v>50</v>
      </c>
      <c r="K22" s="397">
        <v>57</v>
      </c>
      <c r="L22" s="397">
        <v>55</v>
      </c>
      <c r="M22" s="395"/>
    </row>
    <row r="23" customHeight="1" spans="1:13">
      <c r="A23" s="41"/>
      <c r="B23" s="392"/>
      <c r="C23" s="387"/>
      <c r="D23" s="308" t="s">
        <v>169</v>
      </c>
      <c r="E23" s="319" t="s">
        <v>170</v>
      </c>
      <c r="F23" s="388">
        <v>131</v>
      </c>
      <c r="G23" s="388">
        <v>16</v>
      </c>
      <c r="H23" s="396">
        <v>69</v>
      </c>
      <c r="I23" s="389">
        <v>24</v>
      </c>
      <c r="J23" s="396">
        <v>70</v>
      </c>
      <c r="K23" s="397">
        <v>80</v>
      </c>
      <c r="L23" s="397">
        <v>77</v>
      </c>
      <c r="M23" s="395"/>
    </row>
    <row r="24" customHeight="1" spans="1:13">
      <c r="A24" s="41"/>
      <c r="B24" s="392"/>
      <c r="C24" s="387"/>
      <c r="D24" s="308" t="s">
        <v>171</v>
      </c>
      <c r="E24" s="317" t="s">
        <v>172</v>
      </c>
      <c r="F24" s="388">
        <v>81</v>
      </c>
      <c r="G24" s="388">
        <v>16</v>
      </c>
      <c r="H24" s="396">
        <v>48</v>
      </c>
      <c r="I24" s="389">
        <v>24</v>
      </c>
      <c r="J24" s="396">
        <v>49</v>
      </c>
      <c r="K24" s="397">
        <v>55</v>
      </c>
      <c r="L24" s="397">
        <v>53</v>
      </c>
      <c r="M24" s="395"/>
    </row>
    <row r="25" customHeight="1" spans="1:13">
      <c r="A25" s="41"/>
      <c r="B25" s="392"/>
      <c r="C25" s="387"/>
      <c r="D25" s="308" t="s">
        <v>173</v>
      </c>
      <c r="E25" s="317" t="s">
        <v>174</v>
      </c>
      <c r="F25" s="388">
        <v>60</v>
      </c>
      <c r="G25" s="388">
        <v>16</v>
      </c>
      <c r="H25" s="396">
        <v>50</v>
      </c>
      <c r="I25" s="389">
        <v>24</v>
      </c>
      <c r="J25" s="396">
        <v>51</v>
      </c>
      <c r="K25" s="397">
        <v>55</v>
      </c>
      <c r="L25" s="397">
        <v>54</v>
      </c>
      <c r="M25" s="395"/>
    </row>
    <row r="26" customHeight="1" spans="1:13">
      <c r="A26" s="41"/>
      <c r="B26" s="392"/>
      <c r="C26" s="387"/>
      <c r="D26" s="308" t="s">
        <v>175</v>
      </c>
      <c r="E26" s="317" t="s">
        <v>176</v>
      </c>
      <c r="F26" s="388">
        <v>54</v>
      </c>
      <c r="G26" s="388">
        <v>16</v>
      </c>
      <c r="H26" s="396">
        <v>50</v>
      </c>
      <c r="I26" s="389">
        <v>24</v>
      </c>
      <c r="J26" s="396">
        <v>51</v>
      </c>
      <c r="K26" s="397">
        <v>55</v>
      </c>
      <c r="L26" s="397">
        <v>54</v>
      </c>
      <c r="M26" s="395"/>
    </row>
    <row r="27" customHeight="1" spans="1:13">
      <c r="A27" s="41"/>
      <c r="B27" s="392"/>
      <c r="C27" s="387"/>
      <c r="D27" s="308" t="s">
        <v>177</v>
      </c>
      <c r="E27" s="317" t="s">
        <v>178</v>
      </c>
      <c r="F27" s="388">
        <v>50</v>
      </c>
      <c r="G27" s="388">
        <v>16</v>
      </c>
      <c r="H27" s="396">
        <v>54</v>
      </c>
      <c r="I27" s="389">
        <v>24</v>
      </c>
      <c r="J27" s="396">
        <v>55</v>
      </c>
      <c r="K27" s="397">
        <v>58</v>
      </c>
      <c r="L27" s="397">
        <v>58</v>
      </c>
      <c r="M27" s="395"/>
    </row>
    <row r="28" ht="18" customHeight="1" spans="1:13">
      <c r="B28" s="392"/>
      <c r="C28" s="387"/>
      <c r="D28" s="308" t="s">
        <v>179</v>
      </c>
      <c r="E28" s="317" t="s">
        <v>180</v>
      </c>
      <c r="F28" s="388">
        <v>95</v>
      </c>
      <c r="G28" s="388">
        <v>16</v>
      </c>
      <c r="H28" s="396">
        <v>66</v>
      </c>
      <c r="I28" s="389">
        <v>24</v>
      </c>
      <c r="J28" s="396">
        <v>67</v>
      </c>
      <c r="K28" s="397">
        <v>73</v>
      </c>
      <c r="L28" s="397">
        <v>71</v>
      </c>
      <c r="M28" s="395"/>
    </row>
    <row r="29" s="288" customFormat="1" customHeight="1" spans="1:13">
      <c r="B29" s="392"/>
      <c r="C29" s="387"/>
      <c r="D29" s="308" t="s">
        <v>181</v>
      </c>
      <c r="E29" s="317" t="s">
        <v>182</v>
      </c>
      <c r="F29" s="388">
        <v>45</v>
      </c>
      <c r="G29" s="388">
        <v>16</v>
      </c>
      <c r="H29" s="396">
        <v>53</v>
      </c>
      <c r="I29" s="389">
        <v>24</v>
      </c>
      <c r="J29" s="396">
        <v>54</v>
      </c>
      <c r="K29" s="397">
        <v>56</v>
      </c>
      <c r="L29" s="397">
        <v>56</v>
      </c>
      <c r="M29" s="395"/>
    </row>
    <row r="30" s="288" customFormat="1" customHeight="1" spans="1:13">
      <c r="B30" s="392"/>
      <c r="C30" s="387"/>
      <c r="D30" s="308" t="s">
        <v>183</v>
      </c>
      <c r="E30" s="317" t="s">
        <v>184</v>
      </c>
      <c r="F30" s="388">
        <v>42</v>
      </c>
      <c r="G30" s="388">
        <v>16</v>
      </c>
      <c r="H30" s="396">
        <v>50</v>
      </c>
      <c r="I30" s="389">
        <v>24</v>
      </c>
      <c r="J30" s="396">
        <v>51</v>
      </c>
      <c r="K30" s="397">
        <v>53</v>
      </c>
      <c r="L30" s="397">
        <v>53</v>
      </c>
      <c r="M30" s="395"/>
    </row>
    <row r="31" s="288" customFormat="1" customHeight="1" spans="1:13">
      <c r="B31" s="392"/>
      <c r="C31" s="387"/>
      <c r="D31" s="308" t="s">
        <v>185</v>
      </c>
      <c r="E31" s="319" t="s">
        <v>186</v>
      </c>
      <c r="F31" s="388">
        <v>41</v>
      </c>
      <c r="G31" s="388">
        <v>16</v>
      </c>
      <c r="H31" s="396">
        <v>50</v>
      </c>
      <c r="I31" s="389">
        <v>24</v>
      </c>
      <c r="J31" s="396">
        <v>51</v>
      </c>
      <c r="K31" s="397">
        <v>53</v>
      </c>
      <c r="L31" s="397">
        <v>53</v>
      </c>
      <c r="M31" s="395"/>
    </row>
    <row r="32" customHeight="1" spans="1:13">
      <c r="B32" s="392"/>
      <c r="C32" s="387"/>
      <c r="D32" s="308" t="s">
        <v>187</v>
      </c>
      <c r="E32" s="319" t="s">
        <v>188</v>
      </c>
      <c r="F32" s="388">
        <v>57</v>
      </c>
      <c r="G32" s="388">
        <v>16</v>
      </c>
      <c r="H32" s="396">
        <v>51</v>
      </c>
      <c r="I32" s="389">
        <v>24</v>
      </c>
      <c r="J32" s="396">
        <v>52</v>
      </c>
      <c r="K32" s="397">
        <v>55</v>
      </c>
      <c r="L32" s="397">
        <v>55</v>
      </c>
      <c r="M32" s="395"/>
    </row>
    <row r="33" customHeight="1" spans="1:14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</row>
    <row r="34" customHeight="1" spans="1:14">
      <c r="A34" s="27"/>
      <c r="B34" s="255" t="s">
        <v>81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</row>
    <row r="35" customHeight="1" spans="1:14">
      <c r="A35" s="27"/>
      <c r="B35" s="323" t="s">
        <v>82</v>
      </c>
      <c r="C35" s="324" t="s">
        <v>189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  <c r="N35" s="41"/>
    </row>
    <row r="36" ht="34.05" customHeight="1" spans="1:14">
      <c r="A36" s="27"/>
      <c r="B36" s="260" t="s">
        <v>84</v>
      </c>
      <c r="C36" s="261" t="s">
        <v>190</v>
      </c>
      <c r="D36" s="327"/>
      <c r="E36" s="261"/>
      <c r="F36" s="261"/>
      <c r="G36" s="261"/>
      <c r="H36" s="261"/>
      <c r="I36" s="261"/>
      <c r="J36" s="261"/>
      <c r="K36" s="261"/>
      <c r="L36" s="261"/>
      <c r="M36" s="261"/>
    </row>
    <row r="37" customHeight="1" spans="1:14">
      <c r="A37" s="27"/>
      <c r="B37" s="328" t="s">
        <v>86</v>
      </c>
      <c r="C37" s="264" t="s">
        <v>191</v>
      </c>
      <c r="D37" s="329"/>
      <c r="E37" s="330"/>
      <c r="F37" s="330"/>
      <c r="G37" s="330"/>
      <c r="H37" s="330"/>
      <c r="I37" s="330"/>
      <c r="J37" s="330"/>
      <c r="K37" s="330"/>
      <c r="L37" s="330"/>
      <c r="M37" s="330"/>
    </row>
    <row r="38" customHeight="1" spans="1:14">
      <c r="A38" s="27"/>
      <c r="B38" s="335"/>
      <c r="C38" s="264" t="s">
        <v>192</v>
      </c>
      <c r="D38" s="329"/>
      <c r="E38" s="330"/>
      <c r="F38" s="330"/>
      <c r="G38" s="330"/>
      <c r="H38" s="330"/>
      <c r="I38" s="330"/>
      <c r="J38" s="330"/>
      <c r="K38" s="330"/>
      <c r="L38" s="330"/>
      <c r="M38" s="330"/>
    </row>
    <row r="39" ht="26" customHeight="1" spans="1:14">
      <c r="A39" s="27"/>
      <c r="B39" s="262" t="s">
        <v>88</v>
      </c>
      <c r="C39" s="264" t="s">
        <v>193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</row>
    <row r="40" customHeight="1" spans="1:14">
      <c r="A40" s="27"/>
      <c r="B40" s="260" t="s">
        <v>90</v>
      </c>
      <c r="C40" s="265" t="s">
        <v>91</v>
      </c>
      <c r="D40" s="336"/>
      <c r="E40" s="265"/>
      <c r="F40" s="265"/>
      <c r="G40" s="265"/>
      <c r="H40" s="265"/>
      <c r="I40" s="265"/>
      <c r="J40" s="265"/>
      <c r="K40" s="265"/>
      <c r="L40" s="265"/>
      <c r="M40" s="265"/>
    </row>
    <row r="41" ht="39" customHeight="1" spans="1:14">
      <c r="B41" s="337" t="s">
        <v>92</v>
      </c>
      <c r="C41" s="338" t="s">
        <v>194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8"/>
    </row>
    <row r="42" ht="63" customHeight="1" spans="1:14">
      <c r="B42" s="339" t="s">
        <v>94</v>
      </c>
      <c r="C42" s="340" t="s">
        <v>206</v>
      </c>
      <c r="D42" s="341"/>
      <c r="E42" s="342"/>
      <c r="F42" s="342"/>
      <c r="G42" s="342"/>
      <c r="H42" s="342"/>
      <c r="I42" s="342"/>
      <c r="J42" s="342"/>
      <c r="K42" s="342"/>
      <c r="L42" s="342"/>
      <c r="M42" s="342"/>
    </row>
    <row r="43" ht="148.95" customHeight="1" spans="1:14">
      <c r="B43" s="339"/>
      <c r="C43" s="340" t="s">
        <v>196</v>
      </c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ht="42" customHeight="1" spans="1:14">
      <c r="B44" s="344" t="s">
        <v>197</v>
      </c>
      <c r="C44" s="345" t="s">
        <v>198</v>
      </c>
      <c r="D44" s="346"/>
      <c r="E44" s="347"/>
      <c r="F44" s="347"/>
      <c r="G44" s="347"/>
      <c r="H44" s="347"/>
      <c r="I44" s="347"/>
      <c r="J44" s="347"/>
      <c r="K44" s="347"/>
      <c r="L44" s="347"/>
      <c r="M44" s="347"/>
    </row>
    <row r="45" customHeight="1" spans="1:14">
      <c r="B45" s="344" t="s">
        <v>199</v>
      </c>
      <c r="C45" s="348" t="s">
        <v>200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customHeight="1" spans="1:14">
      <c r="B46" s="344" t="s">
        <v>201</v>
      </c>
      <c r="C46" s="349" t="s">
        <v>115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</row>
    <row r="47" customHeight="1" spans="1:14">
      <c r="B47" s="344" t="s">
        <v>202</v>
      </c>
      <c r="C47" s="351" t="s">
        <v>117</v>
      </c>
      <c r="D47" s="350"/>
      <c r="E47" s="349"/>
      <c r="F47" s="349"/>
      <c r="G47" s="349"/>
      <c r="H47" s="349"/>
      <c r="I47" s="349"/>
      <c r="J47" s="349"/>
      <c r="K47" s="349"/>
      <c r="L47" s="349"/>
      <c r="M47" s="349"/>
    </row>
    <row r="48" customHeight="1" spans="1:14">
      <c r="B48" s="352" t="s">
        <v>62</v>
      </c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</row>
  </sheetData>
  <mergeCells count="31">
    <mergeCell ref="C1:M1"/>
    <mergeCell ref="C2:M2"/>
    <mergeCell ref="B3:M3"/>
    <mergeCell ref="K5:L5"/>
    <mergeCell ref="B34:M34"/>
    <mergeCell ref="C36:M36"/>
    <mergeCell ref="C37:M37"/>
    <mergeCell ref="C38:M38"/>
    <mergeCell ref="C39:M39"/>
    <mergeCell ref="C40:M40"/>
    <mergeCell ref="C41:M41"/>
    <mergeCell ref="C42:M42"/>
    <mergeCell ref="C43:M43"/>
    <mergeCell ref="C44:M44"/>
    <mergeCell ref="C45:M45"/>
    <mergeCell ref="C46:M46"/>
    <mergeCell ref="C47:M47"/>
    <mergeCell ref="B48:M48"/>
    <mergeCell ref="B4:B5"/>
    <mergeCell ref="B6:B32"/>
    <mergeCell ref="B37:B38"/>
    <mergeCell ref="B42:B43"/>
    <mergeCell ref="C4:C5"/>
    <mergeCell ref="C6:C32"/>
    <mergeCell ref="D4:D5"/>
    <mergeCell ref="E4:E5"/>
    <mergeCell ref="F4:F5"/>
    <mergeCell ref="G4:G5"/>
    <mergeCell ref="I4:I5"/>
    <mergeCell ref="M4:M5"/>
    <mergeCell ref="M6:M32"/>
  </mergeCells>
  <hyperlinks>
    <hyperlink ref="C47" r:id="rId2" display="https://www.17track.net/zh-cn"/>
  </hyperlink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showGridLines="0" zoomScale="90" zoomScaleNormal="90" topLeftCell="A20" workbookViewId="0">
      <selection activeCell="C36" sqref="C36:M36"/>
    </sheetView>
  </sheetViews>
  <sheetFormatPr defaultColWidth="12.7777777777778" defaultRowHeight="20.1" customHeight="1"/>
  <cols>
    <col min="1" max="1" width="7.66666666666667" style="3" customWidth="1"/>
    <col min="2" max="2" width="22.9537037037037" style="3" customWidth="1"/>
    <col min="3" max="3" width="9.38888888888889" style="3" customWidth="1"/>
    <col min="4" max="4" width="14.1944444444444" style="3" customWidth="1"/>
    <col min="5" max="5" width="10.6111111111111" style="3" customWidth="1"/>
    <col min="6" max="6" width="9.87037037037037" style="3" customWidth="1"/>
    <col min="7" max="7" width="10.8611111111111" style="3" customWidth="1"/>
    <col min="8" max="8" width="9.75" style="3" customWidth="1"/>
    <col min="9" max="9" width="11.2314814814815" style="3" customWidth="1"/>
    <col min="10" max="10" width="12.8333333333333" style="3" customWidth="1"/>
    <col min="11" max="11" width="15.1759259259259" style="3" customWidth="1"/>
    <col min="12" max="12" width="15.6759259259259" style="3" customWidth="1"/>
    <col min="13" max="13" width="20.1203703703704" style="3" customWidth="1"/>
    <col min="14" max="16384" width="12.7777777777778" style="3"/>
  </cols>
  <sheetData>
    <row r="1" ht="55.95" customHeight="1" spans="1:14">
      <c r="B1" s="9" t="str">
        <f>_xlfn.DISPIMG("ID_D02E17C796A1413689C6806A9B263C11",1)</f>
        <v>=DISPIMG("ID_D02E17C796A1413689C6806A9B263C11",1)</v>
      </c>
      <c r="C1" s="289" t="s">
        <v>208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41"/>
    </row>
    <row r="2" s="1" customFormat="1" ht="70.95" customHeight="1" spans="1:14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customFormat="1" ht="48" customHeight="1" spans="1:14">
      <c r="B3" s="381" t="s">
        <v>119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customHeight="1" spans="1:14">
      <c r="A4" s="41"/>
      <c r="B4" s="15" t="s">
        <v>1</v>
      </c>
      <c r="C4" s="16" t="s">
        <v>120</v>
      </c>
      <c r="D4" s="17" t="s">
        <v>121</v>
      </c>
      <c r="E4" s="17" t="s">
        <v>122</v>
      </c>
      <c r="F4" s="18" t="s">
        <v>123</v>
      </c>
      <c r="G4" s="19" t="s">
        <v>124</v>
      </c>
      <c r="H4" s="383" t="s">
        <v>125</v>
      </c>
      <c r="I4" s="22" t="s">
        <v>126</v>
      </c>
      <c r="J4" s="20" t="s">
        <v>127</v>
      </c>
      <c r="K4" s="23" t="s">
        <v>128</v>
      </c>
      <c r="L4" s="23" t="s">
        <v>129</v>
      </c>
      <c r="M4" s="24" t="s">
        <v>68</v>
      </c>
    </row>
    <row r="5" customHeight="1" spans="1:14">
      <c r="A5" s="41"/>
      <c r="B5" s="28"/>
      <c r="C5" s="29"/>
      <c r="D5" s="30"/>
      <c r="E5" s="31"/>
      <c r="F5" s="31"/>
      <c r="G5" s="32"/>
      <c r="H5" s="384" t="s">
        <v>130</v>
      </c>
      <c r="I5" s="35"/>
      <c r="J5" s="36" t="s">
        <v>130</v>
      </c>
      <c r="K5" s="385" t="s">
        <v>131</v>
      </c>
      <c r="L5" s="38"/>
      <c r="M5" s="24"/>
    </row>
    <row r="6" customHeight="1" spans="1:14">
      <c r="A6" s="41"/>
      <c r="B6" s="386" t="s">
        <v>209</v>
      </c>
      <c r="C6" s="387" t="s">
        <v>37</v>
      </c>
      <c r="D6" s="308" t="s">
        <v>134</v>
      </c>
      <c r="E6" s="309" t="s">
        <v>135</v>
      </c>
      <c r="F6" s="388">
        <v>27</v>
      </c>
      <c r="G6" s="388">
        <v>16</v>
      </c>
      <c r="H6" s="389">
        <v>52</v>
      </c>
      <c r="I6" s="389">
        <v>24</v>
      </c>
      <c r="J6" s="389">
        <v>53</v>
      </c>
      <c r="K6" s="390">
        <v>54</v>
      </c>
      <c r="L6" s="390">
        <v>54</v>
      </c>
      <c r="M6" s="391" t="s">
        <v>136</v>
      </c>
    </row>
    <row r="7" customHeight="1" spans="1:14">
      <c r="A7" s="41"/>
      <c r="B7" s="392"/>
      <c r="C7" s="387"/>
      <c r="D7" s="308" t="s">
        <v>137</v>
      </c>
      <c r="E7" s="317" t="s">
        <v>138</v>
      </c>
      <c r="F7" s="388">
        <v>66</v>
      </c>
      <c r="G7" s="388">
        <v>16</v>
      </c>
      <c r="H7" s="393">
        <v>53</v>
      </c>
      <c r="I7" s="389">
        <v>24</v>
      </c>
      <c r="J7" s="393">
        <v>54</v>
      </c>
      <c r="K7" s="394">
        <v>58</v>
      </c>
      <c r="L7" s="394">
        <v>57</v>
      </c>
      <c r="M7" s="395"/>
    </row>
    <row r="8" customHeight="1" spans="1:14">
      <c r="A8" s="41"/>
      <c r="B8" s="392"/>
      <c r="C8" s="387"/>
      <c r="D8" s="308" t="s">
        <v>139</v>
      </c>
      <c r="E8" s="319" t="s">
        <v>140</v>
      </c>
      <c r="F8" s="388">
        <v>61</v>
      </c>
      <c r="G8" s="388">
        <v>16</v>
      </c>
      <c r="H8" s="393">
        <v>54</v>
      </c>
      <c r="I8" s="389">
        <v>24</v>
      </c>
      <c r="J8" s="393">
        <v>55</v>
      </c>
      <c r="K8" s="394">
        <v>59</v>
      </c>
      <c r="L8" s="394">
        <v>58</v>
      </c>
      <c r="M8" s="395"/>
    </row>
    <row r="9" customHeight="1" spans="1:14">
      <c r="A9" s="41"/>
      <c r="B9" s="392"/>
      <c r="C9" s="387"/>
      <c r="D9" s="308" t="s">
        <v>141</v>
      </c>
      <c r="E9" s="317" t="s">
        <v>142</v>
      </c>
      <c r="F9" s="388">
        <v>60</v>
      </c>
      <c r="G9" s="388">
        <v>16</v>
      </c>
      <c r="H9" s="393">
        <v>55</v>
      </c>
      <c r="I9" s="389">
        <v>24</v>
      </c>
      <c r="J9" s="393">
        <v>56</v>
      </c>
      <c r="K9" s="394">
        <v>59</v>
      </c>
      <c r="L9" s="394">
        <v>58</v>
      </c>
      <c r="M9" s="395"/>
    </row>
    <row r="10" customHeight="1" spans="1:14">
      <c r="A10" s="41"/>
      <c r="B10" s="392"/>
      <c r="C10" s="387"/>
      <c r="D10" s="308" t="s">
        <v>143</v>
      </c>
      <c r="E10" s="319" t="s">
        <v>144</v>
      </c>
      <c r="F10" s="388">
        <v>65</v>
      </c>
      <c r="G10" s="388">
        <v>16</v>
      </c>
      <c r="H10" s="393">
        <v>54</v>
      </c>
      <c r="I10" s="389">
        <v>24</v>
      </c>
      <c r="J10" s="393">
        <v>55</v>
      </c>
      <c r="K10" s="394">
        <v>59</v>
      </c>
      <c r="L10" s="394">
        <v>58</v>
      </c>
      <c r="M10" s="395"/>
    </row>
    <row r="11" customHeight="1" spans="1:14">
      <c r="A11" s="41"/>
      <c r="B11" s="392"/>
      <c r="C11" s="387"/>
      <c r="D11" s="308" t="s">
        <v>145</v>
      </c>
      <c r="E11" s="317" t="s">
        <v>146</v>
      </c>
      <c r="F11" s="388">
        <v>48</v>
      </c>
      <c r="G11" s="388">
        <v>16</v>
      </c>
      <c r="H11" s="393">
        <v>52</v>
      </c>
      <c r="I11" s="389">
        <v>24</v>
      </c>
      <c r="J11" s="393">
        <v>53</v>
      </c>
      <c r="K11" s="394">
        <v>56</v>
      </c>
      <c r="L11" s="394">
        <v>55</v>
      </c>
      <c r="M11" s="395"/>
    </row>
    <row r="12" customHeight="1" spans="1:14">
      <c r="A12" s="41"/>
      <c r="B12" s="392"/>
      <c r="C12" s="387"/>
      <c r="D12" s="308" t="s">
        <v>147</v>
      </c>
      <c r="E12" s="319" t="s">
        <v>148</v>
      </c>
      <c r="F12" s="388">
        <v>44</v>
      </c>
      <c r="G12" s="388">
        <v>16</v>
      </c>
      <c r="H12" s="393">
        <v>52</v>
      </c>
      <c r="I12" s="389">
        <v>24</v>
      </c>
      <c r="J12" s="393">
        <v>53</v>
      </c>
      <c r="K12" s="394">
        <v>56</v>
      </c>
      <c r="L12" s="394">
        <v>55</v>
      </c>
      <c r="M12" s="395"/>
    </row>
    <row r="13" customHeight="1" spans="1:14">
      <c r="A13" s="41"/>
      <c r="B13" s="392"/>
      <c r="C13" s="387"/>
      <c r="D13" s="308" t="s">
        <v>149</v>
      </c>
      <c r="E13" s="317" t="s">
        <v>150</v>
      </c>
      <c r="F13" s="388">
        <v>51</v>
      </c>
      <c r="G13" s="388">
        <v>16</v>
      </c>
      <c r="H13" s="393">
        <v>53</v>
      </c>
      <c r="I13" s="389">
        <v>24</v>
      </c>
      <c r="J13" s="393">
        <v>54</v>
      </c>
      <c r="K13" s="394">
        <v>56</v>
      </c>
      <c r="L13" s="394">
        <v>56</v>
      </c>
      <c r="M13" s="395"/>
    </row>
    <row r="14" customHeight="1" spans="1:14">
      <c r="A14" s="41"/>
      <c r="B14" s="392"/>
      <c r="C14" s="387"/>
      <c r="D14" s="308" t="s">
        <v>151</v>
      </c>
      <c r="E14" s="317" t="s">
        <v>152</v>
      </c>
      <c r="F14" s="388">
        <v>49</v>
      </c>
      <c r="G14" s="388">
        <v>16</v>
      </c>
      <c r="H14" s="393">
        <v>53</v>
      </c>
      <c r="I14" s="389">
        <v>24</v>
      </c>
      <c r="J14" s="393">
        <v>54</v>
      </c>
      <c r="K14" s="394">
        <v>57</v>
      </c>
      <c r="L14" s="394">
        <v>56</v>
      </c>
      <c r="M14" s="395"/>
    </row>
    <row r="15" customHeight="1" spans="1:14">
      <c r="A15" s="41"/>
      <c r="B15" s="392"/>
      <c r="C15" s="387"/>
      <c r="D15" s="308" t="s">
        <v>153</v>
      </c>
      <c r="E15" s="317" t="s">
        <v>154</v>
      </c>
      <c r="F15" s="388">
        <v>34</v>
      </c>
      <c r="G15" s="388">
        <v>16</v>
      </c>
      <c r="H15" s="393">
        <v>58</v>
      </c>
      <c r="I15" s="389">
        <v>24</v>
      </c>
      <c r="J15" s="393">
        <v>59</v>
      </c>
      <c r="K15" s="394">
        <v>61</v>
      </c>
      <c r="L15" s="394">
        <v>61</v>
      </c>
      <c r="M15" s="395"/>
    </row>
    <row r="16" customHeight="1" spans="1:14">
      <c r="A16" s="41"/>
      <c r="B16" s="392"/>
      <c r="C16" s="387"/>
      <c r="D16" s="308" t="s">
        <v>155</v>
      </c>
      <c r="E16" s="319" t="s">
        <v>156</v>
      </c>
      <c r="F16" s="388">
        <v>35</v>
      </c>
      <c r="G16" s="388">
        <v>16</v>
      </c>
      <c r="H16" s="393">
        <v>55</v>
      </c>
      <c r="I16" s="389">
        <v>24</v>
      </c>
      <c r="J16" s="393">
        <v>56</v>
      </c>
      <c r="K16" s="394">
        <v>58</v>
      </c>
      <c r="L16" s="394">
        <v>57</v>
      </c>
      <c r="M16" s="395"/>
    </row>
    <row r="17" customHeight="1" spans="1:13">
      <c r="A17" s="41"/>
      <c r="B17" s="392"/>
      <c r="C17" s="387"/>
      <c r="D17" s="308" t="s">
        <v>157</v>
      </c>
      <c r="E17" s="319" t="s">
        <v>158</v>
      </c>
      <c r="F17" s="388">
        <v>43</v>
      </c>
      <c r="G17" s="388">
        <v>16</v>
      </c>
      <c r="H17" s="393">
        <v>53</v>
      </c>
      <c r="I17" s="389">
        <v>24</v>
      </c>
      <c r="J17" s="393">
        <v>54</v>
      </c>
      <c r="K17" s="394">
        <v>56</v>
      </c>
      <c r="L17" s="394">
        <v>56</v>
      </c>
      <c r="M17" s="395"/>
    </row>
    <row r="18" customHeight="1" spans="1:13">
      <c r="A18" s="41"/>
      <c r="B18" s="392"/>
      <c r="C18" s="387"/>
      <c r="D18" s="308" t="s">
        <v>159</v>
      </c>
      <c r="E18" s="317" t="s">
        <v>160</v>
      </c>
      <c r="F18" s="388">
        <v>65</v>
      </c>
      <c r="G18" s="388">
        <v>16</v>
      </c>
      <c r="H18" s="393">
        <v>54</v>
      </c>
      <c r="I18" s="389">
        <v>24</v>
      </c>
      <c r="J18" s="393">
        <v>55</v>
      </c>
      <c r="K18" s="394">
        <v>59</v>
      </c>
      <c r="L18" s="394">
        <v>58</v>
      </c>
      <c r="M18" s="395"/>
    </row>
    <row r="19" customHeight="1" spans="1:13">
      <c r="A19" s="41"/>
      <c r="B19" s="392"/>
      <c r="C19" s="387"/>
      <c r="D19" s="308" t="s">
        <v>161</v>
      </c>
      <c r="E19" s="317" t="s">
        <v>162</v>
      </c>
      <c r="F19" s="388">
        <v>91</v>
      </c>
      <c r="G19" s="388">
        <v>16</v>
      </c>
      <c r="H19" s="393">
        <v>54</v>
      </c>
      <c r="I19" s="389">
        <v>24</v>
      </c>
      <c r="J19" s="393">
        <v>55</v>
      </c>
      <c r="K19" s="394">
        <v>61</v>
      </c>
      <c r="L19" s="394">
        <v>59</v>
      </c>
      <c r="M19" s="395"/>
    </row>
    <row r="20" customHeight="1" spans="1:13">
      <c r="A20" s="41"/>
      <c r="B20" s="392"/>
      <c r="C20" s="387"/>
      <c r="D20" s="308" t="s">
        <v>163</v>
      </c>
      <c r="E20" s="309" t="s">
        <v>164</v>
      </c>
      <c r="F20" s="388">
        <v>47</v>
      </c>
      <c r="G20" s="388">
        <v>16</v>
      </c>
      <c r="H20" s="393">
        <v>53</v>
      </c>
      <c r="I20" s="389">
        <v>24</v>
      </c>
      <c r="J20" s="393">
        <v>54</v>
      </c>
      <c r="K20" s="394">
        <v>56</v>
      </c>
      <c r="L20" s="394">
        <v>56</v>
      </c>
      <c r="M20" s="395"/>
    </row>
    <row r="21" customHeight="1" spans="1:13">
      <c r="A21" s="41"/>
      <c r="B21" s="392"/>
      <c r="C21" s="387"/>
      <c r="D21" s="308" t="s">
        <v>165</v>
      </c>
      <c r="E21" s="317" t="s">
        <v>166</v>
      </c>
      <c r="F21" s="388">
        <v>55</v>
      </c>
      <c r="G21" s="388">
        <v>16</v>
      </c>
      <c r="H21" s="393">
        <v>62</v>
      </c>
      <c r="I21" s="389">
        <v>24</v>
      </c>
      <c r="J21" s="393">
        <v>63</v>
      </c>
      <c r="K21" s="394">
        <v>66</v>
      </c>
      <c r="L21" s="394">
        <v>65</v>
      </c>
      <c r="M21" s="395"/>
    </row>
    <row r="22" customHeight="1" spans="1:13">
      <c r="A22" s="41"/>
      <c r="B22" s="392"/>
      <c r="C22" s="387"/>
      <c r="D22" s="308" t="s">
        <v>167</v>
      </c>
      <c r="E22" s="319" t="s">
        <v>168</v>
      </c>
      <c r="F22" s="388">
        <v>98</v>
      </c>
      <c r="G22" s="388">
        <v>16</v>
      </c>
      <c r="H22" s="393">
        <v>53</v>
      </c>
      <c r="I22" s="389">
        <v>24</v>
      </c>
      <c r="J22" s="393">
        <v>54</v>
      </c>
      <c r="K22" s="394">
        <v>61</v>
      </c>
      <c r="L22" s="394">
        <v>59</v>
      </c>
      <c r="M22" s="395"/>
    </row>
    <row r="23" customHeight="1" spans="1:13">
      <c r="A23" s="41"/>
      <c r="B23" s="392"/>
      <c r="C23" s="387"/>
      <c r="D23" s="308" t="s">
        <v>169</v>
      </c>
      <c r="E23" s="319" t="s">
        <v>170</v>
      </c>
      <c r="F23" s="388">
        <v>131</v>
      </c>
      <c r="G23" s="388">
        <v>16</v>
      </c>
      <c r="H23" s="393">
        <v>72</v>
      </c>
      <c r="I23" s="389">
        <v>24</v>
      </c>
      <c r="J23" s="393">
        <v>73</v>
      </c>
      <c r="K23" s="394">
        <v>83</v>
      </c>
      <c r="L23" s="394">
        <v>80</v>
      </c>
      <c r="M23" s="395"/>
    </row>
    <row r="24" customHeight="1" spans="1:13">
      <c r="A24" s="41"/>
      <c r="B24" s="392"/>
      <c r="C24" s="387"/>
      <c r="D24" s="308" t="s">
        <v>171</v>
      </c>
      <c r="E24" s="317" t="s">
        <v>172</v>
      </c>
      <c r="F24" s="388">
        <v>81</v>
      </c>
      <c r="G24" s="388">
        <v>16</v>
      </c>
      <c r="H24" s="393">
        <v>52</v>
      </c>
      <c r="I24" s="389">
        <v>24</v>
      </c>
      <c r="J24" s="393">
        <v>53</v>
      </c>
      <c r="K24" s="394">
        <v>59</v>
      </c>
      <c r="L24" s="394">
        <v>57</v>
      </c>
      <c r="M24" s="395"/>
    </row>
    <row r="25" customHeight="1" spans="1:13">
      <c r="A25" s="41"/>
      <c r="B25" s="392"/>
      <c r="C25" s="387"/>
      <c r="D25" s="308" t="s">
        <v>173</v>
      </c>
      <c r="E25" s="317" t="s">
        <v>174</v>
      </c>
      <c r="F25" s="388">
        <v>60</v>
      </c>
      <c r="G25" s="388">
        <v>16</v>
      </c>
      <c r="H25" s="393">
        <v>54</v>
      </c>
      <c r="I25" s="389">
        <v>24</v>
      </c>
      <c r="J25" s="393">
        <v>55</v>
      </c>
      <c r="K25" s="394">
        <v>59</v>
      </c>
      <c r="L25" s="394">
        <v>58</v>
      </c>
      <c r="M25" s="395"/>
    </row>
    <row r="26" customHeight="1" spans="1:13">
      <c r="A26" s="41"/>
      <c r="B26" s="392"/>
      <c r="C26" s="387"/>
      <c r="D26" s="308" t="s">
        <v>175</v>
      </c>
      <c r="E26" s="317" t="s">
        <v>176</v>
      </c>
      <c r="F26" s="388">
        <v>54</v>
      </c>
      <c r="G26" s="388">
        <v>16</v>
      </c>
      <c r="H26" s="393">
        <v>54</v>
      </c>
      <c r="I26" s="389">
        <v>24</v>
      </c>
      <c r="J26" s="393">
        <v>55</v>
      </c>
      <c r="K26" s="394">
        <v>58</v>
      </c>
      <c r="L26" s="394">
        <v>58</v>
      </c>
      <c r="M26" s="395"/>
    </row>
    <row r="27" customHeight="1" spans="1:13">
      <c r="A27" s="41"/>
      <c r="B27" s="392"/>
      <c r="C27" s="387"/>
      <c r="D27" s="308" t="s">
        <v>177</v>
      </c>
      <c r="E27" s="317" t="s">
        <v>178</v>
      </c>
      <c r="F27" s="388">
        <v>50</v>
      </c>
      <c r="G27" s="388">
        <v>16</v>
      </c>
      <c r="H27" s="393">
        <v>58</v>
      </c>
      <c r="I27" s="389">
        <v>24</v>
      </c>
      <c r="J27" s="393">
        <v>59</v>
      </c>
      <c r="K27" s="394">
        <v>62</v>
      </c>
      <c r="L27" s="394">
        <v>61</v>
      </c>
      <c r="M27" s="395"/>
    </row>
    <row r="28" ht="19" customHeight="1" spans="1:13">
      <c r="B28" s="392"/>
      <c r="C28" s="387"/>
      <c r="D28" s="308" t="s">
        <v>179</v>
      </c>
      <c r="E28" s="317" t="s">
        <v>180</v>
      </c>
      <c r="F28" s="388">
        <v>95</v>
      </c>
      <c r="G28" s="388">
        <v>16</v>
      </c>
      <c r="H28" s="393">
        <v>69</v>
      </c>
      <c r="I28" s="389">
        <v>24</v>
      </c>
      <c r="J28" s="393">
        <v>70</v>
      </c>
      <c r="K28" s="394">
        <v>76</v>
      </c>
      <c r="L28" s="394">
        <v>74</v>
      </c>
      <c r="M28" s="395"/>
    </row>
    <row r="29" s="288" customFormat="1" customHeight="1" spans="1:13">
      <c r="B29" s="392"/>
      <c r="C29" s="387"/>
      <c r="D29" s="308" t="s">
        <v>181</v>
      </c>
      <c r="E29" s="317" t="s">
        <v>182</v>
      </c>
      <c r="F29" s="388">
        <v>45</v>
      </c>
      <c r="G29" s="388">
        <v>16</v>
      </c>
      <c r="H29" s="393">
        <v>57</v>
      </c>
      <c r="I29" s="389">
        <v>24</v>
      </c>
      <c r="J29" s="393">
        <v>58</v>
      </c>
      <c r="K29" s="394">
        <v>60</v>
      </c>
      <c r="L29" s="394">
        <v>60</v>
      </c>
      <c r="M29" s="395"/>
    </row>
    <row r="30" s="288" customFormat="1" customHeight="1" spans="1:13">
      <c r="B30" s="392"/>
      <c r="C30" s="387"/>
      <c r="D30" s="308" t="s">
        <v>183</v>
      </c>
      <c r="E30" s="317" t="s">
        <v>184</v>
      </c>
      <c r="F30" s="388">
        <v>42</v>
      </c>
      <c r="G30" s="388">
        <v>16</v>
      </c>
      <c r="H30" s="393">
        <v>53</v>
      </c>
      <c r="I30" s="389">
        <v>24</v>
      </c>
      <c r="J30" s="393">
        <v>54</v>
      </c>
      <c r="K30" s="394">
        <v>57</v>
      </c>
      <c r="L30" s="394">
        <v>56</v>
      </c>
      <c r="M30" s="395"/>
    </row>
    <row r="31" s="288" customFormat="1" customHeight="1" spans="1:13">
      <c r="B31" s="392"/>
      <c r="C31" s="387"/>
      <c r="D31" s="308" t="s">
        <v>185</v>
      </c>
      <c r="E31" s="319" t="s">
        <v>186</v>
      </c>
      <c r="F31" s="388">
        <v>41</v>
      </c>
      <c r="G31" s="388">
        <v>16</v>
      </c>
      <c r="H31" s="393">
        <v>54</v>
      </c>
      <c r="I31" s="389">
        <v>24</v>
      </c>
      <c r="J31" s="393">
        <v>55</v>
      </c>
      <c r="K31" s="394">
        <v>57</v>
      </c>
      <c r="L31" s="394">
        <v>57</v>
      </c>
      <c r="M31" s="395"/>
    </row>
    <row r="32" customHeight="1" spans="1:13">
      <c r="B32" s="392"/>
      <c r="C32" s="387"/>
      <c r="D32" s="308" t="s">
        <v>187</v>
      </c>
      <c r="E32" s="319" t="s">
        <v>188</v>
      </c>
      <c r="F32" s="388">
        <v>57</v>
      </c>
      <c r="G32" s="388">
        <v>16</v>
      </c>
      <c r="H32" s="393">
        <v>55</v>
      </c>
      <c r="I32" s="389">
        <v>24</v>
      </c>
      <c r="J32" s="393">
        <v>56</v>
      </c>
      <c r="K32" s="394">
        <v>59</v>
      </c>
      <c r="L32" s="394">
        <v>58</v>
      </c>
      <c r="M32" s="395"/>
    </row>
    <row r="33" customHeight="1" spans="1:14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</row>
    <row r="34" customHeight="1" spans="1:14">
      <c r="A34" s="27"/>
      <c r="B34" s="255" t="s">
        <v>81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</row>
    <row r="35" customHeight="1" spans="1:14">
      <c r="A35" s="27"/>
      <c r="B35" s="323" t="s">
        <v>82</v>
      </c>
      <c r="C35" s="324" t="s">
        <v>189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  <c r="N35" s="41"/>
    </row>
    <row r="36" ht="34.05" customHeight="1" spans="1:14">
      <c r="A36" s="27"/>
      <c r="B36" s="260" t="s">
        <v>84</v>
      </c>
      <c r="C36" s="261" t="s">
        <v>190</v>
      </c>
      <c r="D36" s="327"/>
      <c r="E36" s="261"/>
      <c r="F36" s="261"/>
      <c r="G36" s="261"/>
      <c r="H36" s="261"/>
      <c r="I36" s="261"/>
      <c r="J36" s="261"/>
      <c r="K36" s="261"/>
      <c r="L36" s="261"/>
      <c r="M36" s="261"/>
    </row>
    <row r="37" customHeight="1" spans="1:14">
      <c r="A37" s="27"/>
      <c r="B37" s="328" t="s">
        <v>86</v>
      </c>
      <c r="C37" s="264" t="s">
        <v>191</v>
      </c>
      <c r="D37" s="329"/>
      <c r="E37" s="330"/>
      <c r="F37" s="330"/>
      <c r="G37" s="330"/>
      <c r="H37" s="330"/>
      <c r="I37" s="330"/>
      <c r="J37" s="330"/>
      <c r="K37" s="330"/>
      <c r="L37" s="330"/>
      <c r="M37" s="330"/>
    </row>
    <row r="38" customHeight="1" spans="1:14">
      <c r="A38" s="27"/>
      <c r="B38" s="335"/>
      <c r="C38" s="264" t="s">
        <v>192</v>
      </c>
      <c r="D38" s="329"/>
      <c r="E38" s="330"/>
      <c r="F38" s="330"/>
      <c r="G38" s="330"/>
      <c r="H38" s="330"/>
      <c r="I38" s="330"/>
      <c r="J38" s="330"/>
      <c r="K38" s="330"/>
      <c r="L38" s="330"/>
      <c r="M38" s="330"/>
    </row>
    <row r="39" ht="25" customHeight="1" spans="1:14">
      <c r="A39" s="27"/>
      <c r="B39" s="262" t="s">
        <v>88</v>
      </c>
      <c r="C39" s="264" t="s">
        <v>193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</row>
    <row r="40" customHeight="1" spans="1:14">
      <c r="A40" s="27"/>
      <c r="B40" s="260" t="s">
        <v>90</v>
      </c>
      <c r="C40" s="265" t="s">
        <v>91</v>
      </c>
      <c r="D40" s="336"/>
      <c r="E40" s="265"/>
      <c r="F40" s="265"/>
      <c r="G40" s="265"/>
      <c r="H40" s="265"/>
      <c r="I40" s="265"/>
      <c r="J40" s="265"/>
      <c r="K40" s="265"/>
      <c r="L40" s="265"/>
      <c r="M40" s="265"/>
    </row>
    <row r="41" ht="39" customHeight="1" spans="1:14">
      <c r="B41" s="337" t="s">
        <v>92</v>
      </c>
      <c r="C41" s="338" t="s">
        <v>194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8"/>
    </row>
    <row r="42" ht="63" customHeight="1" spans="1:14">
      <c r="B42" s="339" t="s">
        <v>94</v>
      </c>
      <c r="C42" s="340" t="s">
        <v>210</v>
      </c>
      <c r="D42" s="341"/>
      <c r="E42" s="342"/>
      <c r="F42" s="342"/>
      <c r="G42" s="342"/>
      <c r="H42" s="342"/>
      <c r="I42" s="342"/>
      <c r="J42" s="342"/>
      <c r="K42" s="342"/>
      <c r="L42" s="342"/>
      <c r="M42" s="342"/>
    </row>
    <row r="43" ht="148.95" customHeight="1" spans="1:14">
      <c r="B43" s="339"/>
      <c r="C43" s="340" t="s">
        <v>211</v>
      </c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ht="42" customHeight="1" spans="1:14">
      <c r="B44" s="344" t="s">
        <v>197</v>
      </c>
      <c r="C44" s="345" t="s">
        <v>198</v>
      </c>
      <c r="D44" s="346"/>
      <c r="E44" s="347"/>
      <c r="F44" s="347"/>
      <c r="G44" s="347"/>
      <c r="H44" s="347"/>
      <c r="I44" s="347"/>
      <c r="J44" s="347"/>
      <c r="K44" s="347"/>
      <c r="L44" s="347"/>
      <c r="M44" s="347"/>
    </row>
    <row r="45" customHeight="1" spans="1:14">
      <c r="B45" s="344" t="s">
        <v>199</v>
      </c>
      <c r="C45" s="348" t="s">
        <v>200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customHeight="1" spans="1:14">
      <c r="B46" s="344" t="s">
        <v>201</v>
      </c>
      <c r="C46" s="349" t="s">
        <v>115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</row>
    <row r="47" customHeight="1" spans="1:14">
      <c r="B47" s="344" t="s">
        <v>202</v>
      </c>
      <c r="C47" s="351" t="s">
        <v>117</v>
      </c>
      <c r="D47" s="350"/>
      <c r="E47" s="349"/>
      <c r="F47" s="349"/>
      <c r="G47" s="349"/>
      <c r="H47" s="349"/>
      <c r="I47" s="349"/>
      <c r="J47" s="349"/>
      <c r="K47" s="349"/>
      <c r="L47" s="349"/>
      <c r="M47" s="349"/>
    </row>
    <row r="48" customHeight="1" spans="1:14">
      <c r="B48" s="352" t="s">
        <v>62</v>
      </c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</row>
  </sheetData>
  <mergeCells count="31">
    <mergeCell ref="C1:M1"/>
    <mergeCell ref="C2:M2"/>
    <mergeCell ref="B3:M3"/>
    <mergeCell ref="K5:L5"/>
    <mergeCell ref="B34:M34"/>
    <mergeCell ref="C36:M36"/>
    <mergeCell ref="C37:M37"/>
    <mergeCell ref="C38:M38"/>
    <mergeCell ref="C39:M39"/>
    <mergeCell ref="C40:M40"/>
    <mergeCell ref="C41:M41"/>
    <mergeCell ref="C42:M42"/>
    <mergeCell ref="C43:M43"/>
    <mergeCell ref="C44:M44"/>
    <mergeCell ref="C45:M45"/>
    <mergeCell ref="C46:M46"/>
    <mergeCell ref="C47:M47"/>
    <mergeCell ref="B48:M48"/>
    <mergeCell ref="B4:B5"/>
    <mergeCell ref="B6:B32"/>
    <mergeCell ref="B37:B38"/>
    <mergeCell ref="B42:B43"/>
    <mergeCell ref="C4:C5"/>
    <mergeCell ref="C6:C32"/>
    <mergeCell ref="D4:D5"/>
    <mergeCell ref="E4:E5"/>
    <mergeCell ref="F4:F5"/>
    <mergeCell ref="G4:G5"/>
    <mergeCell ref="I4:I5"/>
    <mergeCell ref="M4:M5"/>
    <mergeCell ref="M6:M32"/>
  </mergeCells>
  <hyperlinks>
    <hyperlink ref="C47" r:id="rId2" display="https://www.17track.net/zh-cn"/>
  </hyperlinks>
  <pageMargins left="0.75" right="0.75" top="1" bottom="1" header="0.5" footer="0.5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showGridLines="0" zoomScale="90" zoomScaleNormal="90" topLeftCell="A24" workbookViewId="0">
      <selection activeCell="C36" sqref="C36:M36"/>
    </sheetView>
  </sheetViews>
  <sheetFormatPr defaultColWidth="12.7777777777778" defaultRowHeight="20.1" customHeight="1"/>
  <cols>
    <col min="1" max="1" width="7.66666666666667" style="3" customWidth="1"/>
    <col min="2" max="2" width="24.5555555555556" style="3" customWidth="1"/>
    <col min="3" max="3" width="9.13888888888889" style="3" customWidth="1"/>
    <col min="4" max="4" width="13.6944444444444" style="3" customWidth="1"/>
    <col min="5" max="5" width="9.74074074074074" style="3" customWidth="1"/>
    <col min="6" max="6" width="9.99074074074074" style="3" customWidth="1"/>
    <col min="7" max="7" width="11.8518518518519" style="3" customWidth="1"/>
    <col min="8" max="8" width="10.4907407407407" style="3" customWidth="1"/>
    <col min="9" max="9" width="12.0925925925926" style="3" customWidth="1"/>
    <col min="10" max="10" width="12.3518518518519" style="3" customWidth="1"/>
    <col min="11" max="12" width="15.3055555555556" style="3" customWidth="1"/>
    <col min="13" max="13" width="20.3703703703704" style="3" customWidth="1"/>
    <col min="14" max="16384" width="12.7777777777778" style="3"/>
  </cols>
  <sheetData>
    <row r="1" ht="55.95" customHeight="1" spans="1:14">
      <c r="B1" s="9" t="str">
        <f>_xlfn.DISPIMG("ID_D02E17C796A1413689C6806A9B263C11",1)</f>
        <v>=DISPIMG("ID_D02E17C796A1413689C6806A9B263C11",1)</v>
      </c>
      <c r="C1" s="289" t="s">
        <v>208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41"/>
    </row>
    <row r="2" s="1" customFormat="1" ht="70.95" customHeight="1" spans="1:14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customFormat="1" ht="48" customHeight="1" spans="1:14">
      <c r="B3" s="381" t="s">
        <v>119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customHeight="1" spans="1:14">
      <c r="A4" s="41"/>
      <c r="B4" s="15" t="s">
        <v>1</v>
      </c>
      <c r="C4" s="16" t="s">
        <v>120</v>
      </c>
      <c r="D4" s="17" t="s">
        <v>121</v>
      </c>
      <c r="E4" s="17" t="s">
        <v>122</v>
      </c>
      <c r="F4" s="18" t="s">
        <v>123</v>
      </c>
      <c r="G4" s="19" t="s">
        <v>124</v>
      </c>
      <c r="H4" s="383" t="s">
        <v>125</v>
      </c>
      <c r="I4" s="22" t="s">
        <v>126</v>
      </c>
      <c r="J4" s="20" t="s">
        <v>127</v>
      </c>
      <c r="K4" s="23" t="s">
        <v>128</v>
      </c>
      <c r="L4" s="23" t="s">
        <v>129</v>
      </c>
      <c r="M4" s="24" t="s">
        <v>68</v>
      </c>
    </row>
    <row r="5" customHeight="1" spans="1:14">
      <c r="A5" s="41"/>
      <c r="B5" s="28"/>
      <c r="C5" s="29"/>
      <c r="D5" s="30"/>
      <c r="E5" s="31"/>
      <c r="F5" s="31"/>
      <c r="G5" s="32"/>
      <c r="H5" s="384" t="s">
        <v>130</v>
      </c>
      <c r="I5" s="35"/>
      <c r="J5" s="36" t="s">
        <v>130</v>
      </c>
      <c r="K5" s="385" t="s">
        <v>131</v>
      </c>
      <c r="L5" s="38"/>
      <c r="M5" s="24"/>
    </row>
    <row r="6" customHeight="1" spans="1:14">
      <c r="A6" s="41"/>
      <c r="B6" s="386" t="s">
        <v>212</v>
      </c>
      <c r="C6" s="387" t="s">
        <v>37</v>
      </c>
      <c r="D6" s="308" t="s">
        <v>134</v>
      </c>
      <c r="E6" s="309" t="s">
        <v>135</v>
      </c>
      <c r="F6" s="388">
        <v>27</v>
      </c>
      <c r="G6" s="388">
        <v>16</v>
      </c>
      <c r="H6" s="389">
        <v>54</v>
      </c>
      <c r="I6" s="389">
        <v>24</v>
      </c>
      <c r="J6" s="389">
        <v>55</v>
      </c>
      <c r="K6" s="390">
        <v>56</v>
      </c>
      <c r="L6" s="390">
        <v>56</v>
      </c>
      <c r="M6" s="391" t="s">
        <v>136</v>
      </c>
    </row>
    <row r="7" customHeight="1" spans="1:14">
      <c r="A7" s="41"/>
      <c r="B7" s="392"/>
      <c r="C7" s="387"/>
      <c r="D7" s="308" t="s">
        <v>137</v>
      </c>
      <c r="E7" s="317" t="s">
        <v>138</v>
      </c>
      <c r="F7" s="388">
        <v>66</v>
      </c>
      <c r="G7" s="388">
        <v>16</v>
      </c>
      <c r="H7" s="393">
        <v>54</v>
      </c>
      <c r="I7" s="389">
        <v>24</v>
      </c>
      <c r="J7" s="393">
        <v>55</v>
      </c>
      <c r="K7" s="394">
        <v>60</v>
      </c>
      <c r="L7" s="394">
        <v>59</v>
      </c>
      <c r="M7" s="395"/>
    </row>
    <row r="8" customHeight="1" spans="1:14">
      <c r="A8" s="41"/>
      <c r="B8" s="392"/>
      <c r="C8" s="387"/>
      <c r="D8" s="308" t="s">
        <v>139</v>
      </c>
      <c r="E8" s="319" t="s">
        <v>140</v>
      </c>
      <c r="F8" s="388">
        <v>61</v>
      </c>
      <c r="G8" s="388">
        <v>16</v>
      </c>
      <c r="H8" s="393">
        <v>56</v>
      </c>
      <c r="I8" s="389">
        <v>24</v>
      </c>
      <c r="J8" s="393">
        <v>57</v>
      </c>
      <c r="K8" s="394">
        <v>60</v>
      </c>
      <c r="L8" s="394">
        <v>59</v>
      </c>
      <c r="M8" s="395"/>
    </row>
    <row r="9" customHeight="1" spans="1:14">
      <c r="A9" s="41"/>
      <c r="B9" s="392"/>
      <c r="C9" s="387"/>
      <c r="D9" s="308" t="s">
        <v>141</v>
      </c>
      <c r="E9" s="317" t="s">
        <v>142</v>
      </c>
      <c r="F9" s="388">
        <v>60</v>
      </c>
      <c r="G9" s="388">
        <v>16</v>
      </c>
      <c r="H9" s="393">
        <v>56</v>
      </c>
      <c r="I9" s="389">
        <v>24</v>
      </c>
      <c r="J9" s="393">
        <v>57</v>
      </c>
      <c r="K9" s="394">
        <v>61</v>
      </c>
      <c r="L9" s="394">
        <v>60</v>
      </c>
      <c r="M9" s="395"/>
    </row>
    <row r="10" customHeight="1" spans="1:14">
      <c r="A10" s="41"/>
      <c r="B10" s="392"/>
      <c r="C10" s="387"/>
      <c r="D10" s="308" t="s">
        <v>143</v>
      </c>
      <c r="E10" s="319" t="s">
        <v>144</v>
      </c>
      <c r="F10" s="388">
        <v>65</v>
      </c>
      <c r="G10" s="388">
        <v>16</v>
      </c>
      <c r="H10" s="393">
        <v>56</v>
      </c>
      <c r="I10" s="389">
        <v>24</v>
      </c>
      <c r="J10" s="393">
        <v>57</v>
      </c>
      <c r="K10" s="394">
        <v>61</v>
      </c>
      <c r="L10" s="394">
        <v>60</v>
      </c>
      <c r="M10" s="395"/>
    </row>
    <row r="11" customHeight="1" spans="1:14">
      <c r="A11" s="41"/>
      <c r="B11" s="392"/>
      <c r="C11" s="387"/>
      <c r="D11" s="308" t="s">
        <v>145</v>
      </c>
      <c r="E11" s="317" t="s">
        <v>146</v>
      </c>
      <c r="F11" s="388">
        <v>48</v>
      </c>
      <c r="G11" s="388">
        <v>16</v>
      </c>
      <c r="H11" s="393">
        <v>54</v>
      </c>
      <c r="I11" s="389">
        <v>24</v>
      </c>
      <c r="J11" s="393">
        <v>55</v>
      </c>
      <c r="K11" s="394">
        <v>58</v>
      </c>
      <c r="L11" s="394">
        <v>57</v>
      </c>
      <c r="M11" s="395"/>
    </row>
    <row r="12" customHeight="1" spans="1:14">
      <c r="A12" s="41"/>
      <c r="B12" s="392"/>
      <c r="C12" s="387"/>
      <c r="D12" s="308" t="s">
        <v>147</v>
      </c>
      <c r="E12" s="319" t="s">
        <v>148</v>
      </c>
      <c r="F12" s="388">
        <v>44</v>
      </c>
      <c r="G12" s="388">
        <v>16</v>
      </c>
      <c r="H12" s="393">
        <v>54</v>
      </c>
      <c r="I12" s="389">
        <v>24</v>
      </c>
      <c r="J12" s="393">
        <v>55</v>
      </c>
      <c r="K12" s="394">
        <v>57</v>
      </c>
      <c r="L12" s="394">
        <v>57</v>
      </c>
      <c r="M12" s="395"/>
    </row>
    <row r="13" customHeight="1" spans="1:14">
      <c r="A13" s="41"/>
      <c r="B13" s="392"/>
      <c r="C13" s="387"/>
      <c r="D13" s="308" t="s">
        <v>149</v>
      </c>
      <c r="E13" s="317" t="s">
        <v>150</v>
      </c>
      <c r="F13" s="388">
        <v>51</v>
      </c>
      <c r="G13" s="388">
        <v>16</v>
      </c>
      <c r="H13" s="393">
        <v>54</v>
      </c>
      <c r="I13" s="389">
        <v>24</v>
      </c>
      <c r="J13" s="393">
        <v>55</v>
      </c>
      <c r="K13" s="394">
        <v>58</v>
      </c>
      <c r="L13" s="394">
        <v>58</v>
      </c>
      <c r="M13" s="395"/>
    </row>
    <row r="14" customHeight="1" spans="1:14">
      <c r="A14" s="41"/>
      <c r="B14" s="392"/>
      <c r="C14" s="387"/>
      <c r="D14" s="308" t="s">
        <v>151</v>
      </c>
      <c r="E14" s="317" t="s">
        <v>152</v>
      </c>
      <c r="F14" s="388">
        <v>49</v>
      </c>
      <c r="G14" s="388">
        <v>16</v>
      </c>
      <c r="H14" s="393">
        <v>55</v>
      </c>
      <c r="I14" s="389">
        <v>24</v>
      </c>
      <c r="J14" s="393">
        <v>56</v>
      </c>
      <c r="K14" s="394">
        <v>59</v>
      </c>
      <c r="L14" s="394">
        <v>58</v>
      </c>
      <c r="M14" s="395"/>
    </row>
    <row r="15" customHeight="1" spans="1:14">
      <c r="A15" s="41"/>
      <c r="B15" s="392"/>
      <c r="C15" s="387"/>
      <c r="D15" s="308" t="s">
        <v>153</v>
      </c>
      <c r="E15" s="317" t="s">
        <v>154</v>
      </c>
      <c r="F15" s="388">
        <v>34</v>
      </c>
      <c r="G15" s="388">
        <v>16</v>
      </c>
      <c r="H15" s="393">
        <v>60</v>
      </c>
      <c r="I15" s="389">
        <v>24</v>
      </c>
      <c r="J15" s="393">
        <v>61</v>
      </c>
      <c r="K15" s="394">
        <v>63</v>
      </c>
      <c r="L15" s="394">
        <v>63</v>
      </c>
      <c r="M15" s="395"/>
    </row>
    <row r="16" customHeight="1" spans="1:14">
      <c r="A16" s="41"/>
      <c r="B16" s="392"/>
      <c r="C16" s="387"/>
      <c r="D16" s="308" t="s">
        <v>155</v>
      </c>
      <c r="E16" s="319" t="s">
        <v>156</v>
      </c>
      <c r="F16" s="388">
        <v>35</v>
      </c>
      <c r="G16" s="388">
        <v>16</v>
      </c>
      <c r="H16" s="393">
        <v>57</v>
      </c>
      <c r="I16" s="389">
        <v>24</v>
      </c>
      <c r="J16" s="393">
        <v>58</v>
      </c>
      <c r="K16" s="394">
        <v>59</v>
      </c>
      <c r="L16" s="394">
        <v>59</v>
      </c>
      <c r="M16" s="395"/>
    </row>
    <row r="17" customHeight="1" spans="1:13">
      <c r="A17" s="41"/>
      <c r="B17" s="392"/>
      <c r="C17" s="387"/>
      <c r="D17" s="308" t="s">
        <v>157</v>
      </c>
      <c r="E17" s="319" t="s">
        <v>158</v>
      </c>
      <c r="F17" s="388">
        <v>43</v>
      </c>
      <c r="G17" s="388">
        <v>16</v>
      </c>
      <c r="H17" s="393">
        <v>54</v>
      </c>
      <c r="I17" s="389">
        <v>24</v>
      </c>
      <c r="J17" s="393">
        <v>55</v>
      </c>
      <c r="K17" s="394">
        <v>58</v>
      </c>
      <c r="L17" s="394">
        <v>57</v>
      </c>
      <c r="M17" s="395"/>
    </row>
    <row r="18" customHeight="1" spans="1:13">
      <c r="A18" s="41"/>
      <c r="B18" s="392"/>
      <c r="C18" s="387"/>
      <c r="D18" s="308" t="s">
        <v>159</v>
      </c>
      <c r="E18" s="317" t="s">
        <v>160</v>
      </c>
      <c r="F18" s="388">
        <v>65</v>
      </c>
      <c r="G18" s="388">
        <v>16</v>
      </c>
      <c r="H18" s="393">
        <v>56</v>
      </c>
      <c r="I18" s="389">
        <v>24</v>
      </c>
      <c r="J18" s="393">
        <v>57</v>
      </c>
      <c r="K18" s="394">
        <v>61</v>
      </c>
      <c r="L18" s="394">
        <v>60</v>
      </c>
      <c r="M18" s="395"/>
    </row>
    <row r="19" customHeight="1" spans="1:13">
      <c r="A19" s="41"/>
      <c r="B19" s="392"/>
      <c r="C19" s="387"/>
      <c r="D19" s="308" t="s">
        <v>161</v>
      </c>
      <c r="E19" s="317" t="s">
        <v>162</v>
      </c>
      <c r="F19" s="388">
        <v>91</v>
      </c>
      <c r="G19" s="388">
        <v>16</v>
      </c>
      <c r="H19" s="393">
        <v>56</v>
      </c>
      <c r="I19" s="389">
        <v>24</v>
      </c>
      <c r="J19" s="393">
        <v>57</v>
      </c>
      <c r="K19" s="394">
        <v>63</v>
      </c>
      <c r="L19" s="394">
        <v>61</v>
      </c>
      <c r="M19" s="395"/>
    </row>
    <row r="20" customHeight="1" spans="1:13">
      <c r="A20" s="41"/>
      <c r="B20" s="392"/>
      <c r="C20" s="387"/>
      <c r="D20" s="308" t="s">
        <v>163</v>
      </c>
      <c r="E20" s="309" t="s">
        <v>164</v>
      </c>
      <c r="F20" s="388">
        <v>47</v>
      </c>
      <c r="G20" s="388">
        <v>16</v>
      </c>
      <c r="H20" s="393">
        <v>54</v>
      </c>
      <c r="I20" s="389">
        <v>24</v>
      </c>
      <c r="J20" s="393">
        <v>55</v>
      </c>
      <c r="K20" s="394">
        <v>58</v>
      </c>
      <c r="L20" s="394">
        <v>58</v>
      </c>
      <c r="M20" s="395"/>
    </row>
    <row r="21" customHeight="1" spans="1:13">
      <c r="A21" s="41"/>
      <c r="B21" s="392"/>
      <c r="C21" s="387"/>
      <c r="D21" s="308" t="s">
        <v>165</v>
      </c>
      <c r="E21" s="317" t="s">
        <v>166</v>
      </c>
      <c r="F21" s="388">
        <v>55</v>
      </c>
      <c r="G21" s="388">
        <v>16</v>
      </c>
      <c r="H21" s="393">
        <v>64</v>
      </c>
      <c r="I21" s="389">
        <v>24</v>
      </c>
      <c r="J21" s="393">
        <v>65</v>
      </c>
      <c r="K21" s="394">
        <v>68</v>
      </c>
      <c r="L21" s="394">
        <v>67</v>
      </c>
      <c r="M21" s="395"/>
    </row>
    <row r="22" customHeight="1" spans="1:13">
      <c r="A22" s="41"/>
      <c r="B22" s="392"/>
      <c r="C22" s="387"/>
      <c r="D22" s="308" t="s">
        <v>167</v>
      </c>
      <c r="E22" s="319" t="s">
        <v>168</v>
      </c>
      <c r="F22" s="388">
        <v>98</v>
      </c>
      <c r="G22" s="388">
        <v>16</v>
      </c>
      <c r="H22" s="393">
        <v>55</v>
      </c>
      <c r="I22" s="389">
        <v>24</v>
      </c>
      <c r="J22" s="393">
        <v>56</v>
      </c>
      <c r="K22" s="394">
        <v>63</v>
      </c>
      <c r="L22" s="394">
        <v>61</v>
      </c>
      <c r="M22" s="395"/>
    </row>
    <row r="23" customHeight="1" spans="1:13">
      <c r="A23" s="41"/>
      <c r="B23" s="392"/>
      <c r="C23" s="387"/>
      <c r="D23" s="308" t="s">
        <v>169</v>
      </c>
      <c r="E23" s="319" t="s">
        <v>170</v>
      </c>
      <c r="F23" s="388">
        <v>131</v>
      </c>
      <c r="G23" s="388">
        <v>16</v>
      </c>
      <c r="H23" s="393">
        <v>75</v>
      </c>
      <c r="I23" s="389">
        <v>24</v>
      </c>
      <c r="J23" s="393">
        <v>76</v>
      </c>
      <c r="K23" s="394">
        <v>85</v>
      </c>
      <c r="L23" s="394">
        <v>82</v>
      </c>
      <c r="M23" s="395"/>
    </row>
    <row r="24" customHeight="1" spans="1:13">
      <c r="A24" s="41"/>
      <c r="B24" s="392"/>
      <c r="C24" s="387"/>
      <c r="D24" s="308" t="s">
        <v>171</v>
      </c>
      <c r="E24" s="317" t="s">
        <v>172</v>
      </c>
      <c r="F24" s="388">
        <v>81</v>
      </c>
      <c r="G24" s="388">
        <v>16</v>
      </c>
      <c r="H24" s="393">
        <v>54</v>
      </c>
      <c r="I24" s="389">
        <v>24</v>
      </c>
      <c r="J24" s="393">
        <v>55</v>
      </c>
      <c r="K24" s="394">
        <v>60</v>
      </c>
      <c r="L24" s="394">
        <v>59</v>
      </c>
      <c r="M24" s="395"/>
    </row>
    <row r="25" customHeight="1" spans="1:13">
      <c r="A25" s="41"/>
      <c r="B25" s="392"/>
      <c r="C25" s="387"/>
      <c r="D25" s="308" t="s">
        <v>173</v>
      </c>
      <c r="E25" s="317" t="s">
        <v>174</v>
      </c>
      <c r="F25" s="388">
        <v>60</v>
      </c>
      <c r="G25" s="388">
        <v>16</v>
      </c>
      <c r="H25" s="393">
        <v>56</v>
      </c>
      <c r="I25" s="389">
        <v>24</v>
      </c>
      <c r="J25" s="393">
        <v>57</v>
      </c>
      <c r="K25" s="394">
        <v>61</v>
      </c>
      <c r="L25" s="394">
        <v>60</v>
      </c>
      <c r="M25" s="395"/>
    </row>
    <row r="26" customHeight="1" spans="1:13">
      <c r="A26" s="41"/>
      <c r="B26" s="392"/>
      <c r="C26" s="387"/>
      <c r="D26" s="308" t="s">
        <v>175</v>
      </c>
      <c r="E26" s="317" t="s">
        <v>176</v>
      </c>
      <c r="F26" s="388">
        <v>54</v>
      </c>
      <c r="G26" s="388">
        <v>16</v>
      </c>
      <c r="H26" s="393">
        <v>56</v>
      </c>
      <c r="I26" s="389">
        <v>24</v>
      </c>
      <c r="J26" s="393">
        <v>57</v>
      </c>
      <c r="K26" s="394">
        <v>60</v>
      </c>
      <c r="L26" s="394">
        <v>59</v>
      </c>
      <c r="M26" s="395"/>
    </row>
    <row r="27" customHeight="1" spans="1:13">
      <c r="A27" s="41"/>
      <c r="B27" s="392"/>
      <c r="C27" s="387"/>
      <c r="D27" s="308" t="s">
        <v>177</v>
      </c>
      <c r="E27" s="317" t="s">
        <v>178</v>
      </c>
      <c r="F27" s="388">
        <v>50</v>
      </c>
      <c r="G27" s="388">
        <v>16</v>
      </c>
      <c r="H27" s="393">
        <v>60</v>
      </c>
      <c r="I27" s="389">
        <v>24</v>
      </c>
      <c r="J27" s="393">
        <v>61</v>
      </c>
      <c r="K27" s="394">
        <v>64</v>
      </c>
      <c r="L27" s="394">
        <v>63</v>
      </c>
      <c r="M27" s="395"/>
    </row>
    <row r="28" ht="19" customHeight="1" spans="1:13">
      <c r="B28" s="392"/>
      <c r="C28" s="387"/>
      <c r="D28" s="308" t="s">
        <v>179</v>
      </c>
      <c r="E28" s="317" t="s">
        <v>180</v>
      </c>
      <c r="F28" s="388">
        <v>95</v>
      </c>
      <c r="G28" s="388">
        <v>16</v>
      </c>
      <c r="H28" s="393">
        <v>71</v>
      </c>
      <c r="I28" s="389">
        <v>24</v>
      </c>
      <c r="J28" s="393">
        <v>72</v>
      </c>
      <c r="K28" s="394">
        <v>79</v>
      </c>
      <c r="L28" s="394">
        <v>77</v>
      </c>
      <c r="M28" s="395"/>
    </row>
    <row r="29" s="288" customFormat="1" customHeight="1" spans="1:13">
      <c r="B29" s="392"/>
      <c r="C29" s="387"/>
      <c r="D29" s="308" t="s">
        <v>181</v>
      </c>
      <c r="E29" s="317" t="s">
        <v>182</v>
      </c>
      <c r="F29" s="388">
        <v>45</v>
      </c>
      <c r="G29" s="388">
        <v>16</v>
      </c>
      <c r="H29" s="393">
        <v>58</v>
      </c>
      <c r="I29" s="389">
        <v>24</v>
      </c>
      <c r="J29" s="393">
        <v>59</v>
      </c>
      <c r="K29" s="394">
        <v>62</v>
      </c>
      <c r="L29" s="394">
        <v>61</v>
      </c>
      <c r="M29" s="395"/>
    </row>
    <row r="30" s="288" customFormat="1" customHeight="1" spans="1:13">
      <c r="B30" s="392"/>
      <c r="C30" s="387"/>
      <c r="D30" s="308" t="s">
        <v>183</v>
      </c>
      <c r="E30" s="317" t="s">
        <v>184</v>
      </c>
      <c r="F30" s="388">
        <v>42</v>
      </c>
      <c r="G30" s="388">
        <v>16</v>
      </c>
      <c r="H30" s="393">
        <v>55</v>
      </c>
      <c r="I30" s="389">
        <v>24</v>
      </c>
      <c r="J30" s="393">
        <v>56</v>
      </c>
      <c r="K30" s="394">
        <v>58</v>
      </c>
      <c r="L30" s="394">
        <v>58</v>
      </c>
      <c r="M30" s="395"/>
    </row>
    <row r="31" s="288" customFormat="1" customHeight="1" spans="1:13">
      <c r="B31" s="392"/>
      <c r="C31" s="387"/>
      <c r="D31" s="308" t="s">
        <v>185</v>
      </c>
      <c r="E31" s="319" t="s">
        <v>186</v>
      </c>
      <c r="F31" s="388">
        <v>41</v>
      </c>
      <c r="G31" s="388">
        <v>16</v>
      </c>
      <c r="H31" s="393">
        <v>55</v>
      </c>
      <c r="I31" s="389">
        <v>24</v>
      </c>
      <c r="J31" s="393">
        <v>56</v>
      </c>
      <c r="K31" s="394">
        <v>59</v>
      </c>
      <c r="L31" s="394">
        <v>58</v>
      </c>
      <c r="M31" s="395"/>
    </row>
    <row r="32" customHeight="1" spans="1:13">
      <c r="B32" s="392"/>
      <c r="C32" s="387"/>
      <c r="D32" s="308" t="s">
        <v>187</v>
      </c>
      <c r="E32" s="319" t="s">
        <v>188</v>
      </c>
      <c r="F32" s="388">
        <v>57</v>
      </c>
      <c r="G32" s="388">
        <v>16</v>
      </c>
      <c r="H32" s="393">
        <v>56</v>
      </c>
      <c r="I32" s="389">
        <v>24</v>
      </c>
      <c r="J32" s="393">
        <v>57</v>
      </c>
      <c r="K32" s="394">
        <v>61</v>
      </c>
      <c r="L32" s="394">
        <v>60</v>
      </c>
      <c r="M32" s="395"/>
    </row>
    <row r="33" customHeight="1" spans="1:14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</row>
    <row r="34" customHeight="1" spans="1:14">
      <c r="A34" s="27"/>
      <c r="B34" s="255" t="s">
        <v>81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</row>
    <row r="35" customHeight="1" spans="1:14">
      <c r="A35" s="27"/>
      <c r="B35" s="323" t="s">
        <v>82</v>
      </c>
      <c r="C35" s="324" t="s">
        <v>189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6"/>
      <c r="N35" s="41"/>
    </row>
    <row r="36" ht="34.05" customHeight="1" spans="1:14">
      <c r="A36" s="27"/>
      <c r="B36" s="260" t="s">
        <v>84</v>
      </c>
      <c r="C36" s="261" t="s">
        <v>190</v>
      </c>
      <c r="D36" s="327"/>
      <c r="E36" s="261"/>
      <c r="F36" s="261"/>
      <c r="G36" s="261"/>
      <c r="H36" s="261"/>
      <c r="I36" s="261"/>
      <c r="J36" s="261"/>
      <c r="K36" s="261"/>
      <c r="L36" s="261"/>
      <c r="M36" s="261"/>
    </row>
    <row r="37" customHeight="1" spans="1:14">
      <c r="A37" s="27"/>
      <c r="B37" s="328" t="s">
        <v>86</v>
      </c>
      <c r="C37" s="264" t="s">
        <v>191</v>
      </c>
      <c r="D37" s="329"/>
      <c r="E37" s="330"/>
      <c r="F37" s="330"/>
      <c r="G37" s="330"/>
      <c r="H37" s="330"/>
      <c r="I37" s="330"/>
      <c r="J37" s="330"/>
      <c r="K37" s="330"/>
      <c r="L37" s="330"/>
      <c r="M37" s="330"/>
    </row>
    <row r="38" customHeight="1" spans="1:14">
      <c r="A38" s="27"/>
      <c r="B38" s="335"/>
      <c r="C38" s="264" t="s">
        <v>192</v>
      </c>
      <c r="D38" s="329"/>
      <c r="E38" s="330"/>
      <c r="F38" s="330"/>
      <c r="G38" s="330"/>
      <c r="H38" s="330"/>
      <c r="I38" s="330"/>
      <c r="J38" s="330"/>
      <c r="K38" s="330"/>
      <c r="L38" s="330"/>
      <c r="M38" s="330"/>
    </row>
    <row r="39" ht="25" customHeight="1" spans="1:14">
      <c r="A39" s="27"/>
      <c r="B39" s="262" t="s">
        <v>88</v>
      </c>
      <c r="C39" s="264" t="s">
        <v>193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</row>
    <row r="40" customHeight="1" spans="1:14">
      <c r="A40" s="27"/>
      <c r="B40" s="260" t="s">
        <v>90</v>
      </c>
      <c r="C40" s="265" t="s">
        <v>91</v>
      </c>
      <c r="D40" s="336"/>
      <c r="E40" s="265"/>
      <c r="F40" s="265"/>
      <c r="G40" s="265"/>
      <c r="H40" s="265"/>
      <c r="I40" s="265"/>
      <c r="J40" s="265"/>
      <c r="K40" s="265"/>
      <c r="L40" s="265"/>
      <c r="M40" s="265"/>
    </row>
    <row r="41" ht="39" customHeight="1" spans="1:14">
      <c r="B41" s="337" t="s">
        <v>92</v>
      </c>
      <c r="C41" s="338" t="s">
        <v>194</v>
      </c>
      <c r="D41" s="338"/>
      <c r="E41" s="338"/>
      <c r="F41" s="338"/>
      <c r="G41" s="338"/>
      <c r="H41" s="338"/>
      <c r="I41" s="338"/>
      <c r="J41" s="338"/>
      <c r="K41" s="338"/>
      <c r="L41" s="338"/>
      <c r="M41" s="338"/>
    </row>
    <row r="42" ht="63" customHeight="1" spans="1:14">
      <c r="B42" s="339" t="s">
        <v>94</v>
      </c>
      <c r="C42" s="340" t="s">
        <v>210</v>
      </c>
      <c r="D42" s="341"/>
      <c r="E42" s="342"/>
      <c r="F42" s="342"/>
      <c r="G42" s="342"/>
      <c r="H42" s="342"/>
      <c r="I42" s="342"/>
      <c r="J42" s="342"/>
      <c r="K42" s="342"/>
      <c r="L42" s="342"/>
      <c r="M42" s="342"/>
    </row>
    <row r="43" ht="148.95" customHeight="1" spans="1:14">
      <c r="B43" s="339"/>
      <c r="C43" s="340" t="s">
        <v>211</v>
      </c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ht="42" customHeight="1" spans="1:14">
      <c r="B44" s="344" t="s">
        <v>197</v>
      </c>
      <c r="C44" s="345" t="s">
        <v>198</v>
      </c>
      <c r="D44" s="346"/>
      <c r="E44" s="347"/>
      <c r="F44" s="347"/>
      <c r="G44" s="347"/>
      <c r="H44" s="347"/>
      <c r="I44" s="347"/>
      <c r="J44" s="347"/>
      <c r="K44" s="347"/>
      <c r="L44" s="347"/>
      <c r="M44" s="347"/>
    </row>
    <row r="45" customHeight="1" spans="1:14">
      <c r="B45" s="344" t="s">
        <v>199</v>
      </c>
      <c r="C45" s="348" t="s">
        <v>200</v>
      </c>
      <c r="D45" s="348"/>
      <c r="E45" s="348"/>
      <c r="F45" s="348"/>
      <c r="G45" s="348"/>
      <c r="H45" s="348"/>
      <c r="I45" s="348"/>
      <c r="J45" s="348"/>
      <c r="K45" s="348"/>
      <c r="L45" s="348"/>
      <c r="M45" s="348"/>
    </row>
    <row r="46" customHeight="1" spans="1:14">
      <c r="B46" s="344" t="s">
        <v>201</v>
      </c>
      <c r="C46" s="349" t="s">
        <v>115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</row>
    <row r="47" customHeight="1" spans="1:14">
      <c r="B47" s="344" t="s">
        <v>202</v>
      </c>
      <c r="C47" s="351" t="s">
        <v>117</v>
      </c>
      <c r="D47" s="350"/>
      <c r="E47" s="349"/>
      <c r="F47" s="349"/>
      <c r="G47" s="349"/>
      <c r="H47" s="349"/>
      <c r="I47" s="349"/>
      <c r="J47" s="349"/>
      <c r="K47" s="349"/>
      <c r="L47" s="349"/>
      <c r="M47" s="349"/>
    </row>
    <row r="48" customHeight="1" spans="1:14">
      <c r="B48" s="352" t="s">
        <v>62</v>
      </c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</row>
  </sheetData>
  <mergeCells count="31">
    <mergeCell ref="C1:M1"/>
    <mergeCell ref="C2:M2"/>
    <mergeCell ref="B3:M3"/>
    <mergeCell ref="K5:L5"/>
    <mergeCell ref="B34:M34"/>
    <mergeCell ref="C36:M36"/>
    <mergeCell ref="C37:M37"/>
    <mergeCell ref="C38:M38"/>
    <mergeCell ref="C39:M39"/>
    <mergeCell ref="C40:M40"/>
    <mergeCell ref="C41:M41"/>
    <mergeCell ref="C42:M42"/>
    <mergeCell ref="C43:M43"/>
    <mergeCell ref="C44:M44"/>
    <mergeCell ref="C45:M45"/>
    <mergeCell ref="C46:M46"/>
    <mergeCell ref="C47:M47"/>
    <mergeCell ref="B48:M48"/>
    <mergeCell ref="B4:B5"/>
    <mergeCell ref="B6:B32"/>
    <mergeCell ref="B37:B38"/>
    <mergeCell ref="B42:B43"/>
    <mergeCell ref="C4:C5"/>
    <mergeCell ref="C6:C32"/>
    <mergeCell ref="D4:D5"/>
    <mergeCell ref="E4:E5"/>
    <mergeCell ref="F4:F5"/>
    <mergeCell ref="G4:G5"/>
    <mergeCell ref="I4:I5"/>
    <mergeCell ref="M4:M5"/>
    <mergeCell ref="M6:M32"/>
  </mergeCells>
  <hyperlinks>
    <hyperlink ref="C47" r:id="rId2" display="https://www.17track.net/zh-cn"/>
  </hyperlinks>
  <pageMargins left="0.75" right="0.75" top="1" bottom="1" header="0.5" footer="0.5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7"/>
  <sheetViews>
    <sheetView showGridLines="0" zoomScale="90" zoomScaleNormal="90" workbookViewId="0">
      <selection activeCell="R4" sqref="R4"/>
    </sheetView>
  </sheetViews>
  <sheetFormatPr defaultColWidth="12.7777777777778" defaultRowHeight="20.1" customHeight="1"/>
  <cols>
    <col min="1" max="1" width="5.44444444444444" style="3" customWidth="1"/>
    <col min="2" max="2" width="20.4814814814815" style="3" customWidth="1"/>
    <col min="3" max="3" width="7.28703703703704" style="3" customWidth="1"/>
    <col min="4" max="4" width="12.962962962963" style="3" customWidth="1"/>
    <col min="5" max="5" width="10.1203703703704" style="3" customWidth="1"/>
    <col min="6" max="6" width="11.4814814814815" style="3" customWidth="1"/>
    <col min="7" max="7" width="8.14814814814815" style="3" customWidth="1"/>
    <col min="8" max="8" width="6.05555555555556" style="3" customWidth="1"/>
    <col min="9" max="9" width="8.02777777777778" style="3" customWidth="1"/>
    <col min="10" max="10" width="6.53703703703704" style="3" customWidth="1"/>
    <col min="11" max="11" width="11.7222222222222" style="3" customWidth="1"/>
    <col min="12" max="12" width="8.51851851851852" style="3" customWidth="1"/>
    <col min="13" max="13" width="5.5462962962963" style="3" customWidth="1"/>
    <col min="14" max="14" width="8.14814814814815" style="3" customWidth="1"/>
    <col min="15" max="15" width="6.0462962962963" style="372" customWidth="1"/>
    <col min="16" max="16" width="12.3425925925926" style="3" customWidth="1"/>
    <col min="17" max="17" width="21.4814814814815" style="3" customWidth="1"/>
    <col min="18" max="16384" width="12.7777777777778" style="3"/>
  </cols>
  <sheetData>
    <row r="1" ht="55.95" customHeight="1" spans="1:18">
      <c r="B1" s="9" t="str">
        <f>_xlfn.DISPIMG("ID_D02E17C796A1413689C6806A9B263C11",1)</f>
        <v>=DISPIMG("ID_D02E17C796A1413689C6806A9B263C11",1)</v>
      </c>
      <c r="C1" s="289" t="s">
        <v>213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41"/>
    </row>
    <row r="2" s="1" customFormat="1" ht="70.95" customHeight="1" spans="1:18">
      <c r="B2" s="290" t="s">
        <v>64</v>
      </c>
      <c r="C2" s="291" t="s">
        <v>65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373"/>
      <c r="P2" s="292"/>
      <c r="Q2" s="292"/>
    </row>
    <row r="3" s="1" customFormat="1" ht="31.05" customHeight="1" spans="1:18">
      <c r="B3" s="293" t="s">
        <v>214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5"/>
    </row>
    <row r="4" customHeight="1" spans="1:18">
      <c r="A4" s="41"/>
      <c r="B4" s="296" t="s">
        <v>1</v>
      </c>
      <c r="C4" s="296" t="s">
        <v>120</v>
      </c>
      <c r="D4" s="297" t="s">
        <v>121</v>
      </c>
      <c r="E4" s="298" t="s">
        <v>122</v>
      </c>
      <c r="F4" s="19" t="s">
        <v>124</v>
      </c>
      <c r="G4" s="299" t="s">
        <v>70</v>
      </c>
      <c r="H4" s="299"/>
      <c r="I4" s="69" t="s">
        <v>215</v>
      </c>
      <c r="J4" s="299"/>
      <c r="K4" s="22" t="s">
        <v>126</v>
      </c>
      <c r="L4" s="69" t="s">
        <v>216</v>
      </c>
      <c r="M4" s="299"/>
      <c r="N4" s="69" t="s">
        <v>217</v>
      </c>
      <c r="O4" s="299"/>
      <c r="P4" s="23" t="s">
        <v>218</v>
      </c>
      <c r="Q4" s="300" t="s">
        <v>68</v>
      </c>
    </row>
    <row r="5" ht="34" customHeight="1" spans="1:18">
      <c r="A5" s="41"/>
      <c r="B5" s="24"/>
      <c r="C5" s="24"/>
      <c r="D5" s="301"/>
      <c r="E5" s="302"/>
      <c r="F5" s="32"/>
      <c r="G5" s="303" t="s">
        <v>219</v>
      </c>
      <c r="H5" s="304" t="s">
        <v>130</v>
      </c>
      <c r="I5" s="16" t="s">
        <v>219</v>
      </c>
      <c r="J5" s="304" t="s">
        <v>130</v>
      </c>
      <c r="K5" s="35"/>
      <c r="L5" s="16" t="s">
        <v>219</v>
      </c>
      <c r="M5" s="304" t="s">
        <v>130</v>
      </c>
      <c r="N5" s="16" t="s">
        <v>219</v>
      </c>
      <c r="O5" s="304" t="s">
        <v>130</v>
      </c>
      <c r="P5" s="305" t="s">
        <v>220</v>
      </c>
      <c r="Q5" s="24"/>
    </row>
    <row r="6" customHeight="1" spans="1:18">
      <c r="A6" s="41"/>
      <c r="B6" s="306" t="s">
        <v>221</v>
      </c>
      <c r="C6" s="307" t="s">
        <v>133</v>
      </c>
      <c r="D6" s="308" t="s">
        <v>134</v>
      </c>
      <c r="E6" s="309" t="s">
        <v>135</v>
      </c>
      <c r="F6" s="311">
        <v>16</v>
      </c>
      <c r="G6" s="310">
        <v>42</v>
      </c>
      <c r="H6" s="311">
        <v>49</v>
      </c>
      <c r="I6" s="310">
        <v>48</v>
      </c>
      <c r="J6" s="311">
        <v>49</v>
      </c>
      <c r="K6" s="311">
        <v>24</v>
      </c>
      <c r="L6" s="310">
        <v>48</v>
      </c>
      <c r="M6" s="311">
        <v>50</v>
      </c>
      <c r="N6" s="312">
        <v>44</v>
      </c>
      <c r="O6" s="311">
        <v>48</v>
      </c>
      <c r="P6" s="313">
        <v>51</v>
      </c>
      <c r="Q6" s="314" t="s">
        <v>136</v>
      </c>
    </row>
    <row r="7" customHeight="1" spans="1:18">
      <c r="A7" s="41"/>
      <c r="B7" s="315"/>
      <c r="C7" s="316"/>
      <c r="D7" s="308" t="s">
        <v>137</v>
      </c>
      <c r="E7" s="317" t="s">
        <v>138</v>
      </c>
      <c r="F7" s="311">
        <v>16</v>
      </c>
      <c r="G7" s="310">
        <v>76</v>
      </c>
      <c r="H7" s="311">
        <v>49</v>
      </c>
      <c r="I7" s="310">
        <v>113</v>
      </c>
      <c r="J7" s="311">
        <v>49</v>
      </c>
      <c r="K7" s="311">
        <v>24</v>
      </c>
      <c r="L7" s="310">
        <v>113</v>
      </c>
      <c r="M7" s="311">
        <v>50</v>
      </c>
      <c r="N7" s="312">
        <v>108</v>
      </c>
      <c r="O7" s="311">
        <v>48</v>
      </c>
      <c r="P7" s="313">
        <v>54</v>
      </c>
      <c r="Q7" s="318"/>
    </row>
    <row r="8" customHeight="1" spans="1:18">
      <c r="A8" s="41"/>
      <c r="B8" s="315"/>
      <c r="C8" s="316"/>
      <c r="D8" s="308" t="s">
        <v>139</v>
      </c>
      <c r="E8" s="319" t="s">
        <v>140</v>
      </c>
      <c r="F8" s="311">
        <v>16</v>
      </c>
      <c r="G8" s="310">
        <v>70</v>
      </c>
      <c r="H8" s="311">
        <v>49</v>
      </c>
      <c r="I8" s="310">
        <v>95</v>
      </c>
      <c r="J8" s="311">
        <v>49</v>
      </c>
      <c r="K8" s="311">
        <v>24</v>
      </c>
      <c r="L8" s="310">
        <v>95</v>
      </c>
      <c r="M8" s="311">
        <v>50</v>
      </c>
      <c r="N8" s="312">
        <v>117</v>
      </c>
      <c r="O8" s="311">
        <v>48</v>
      </c>
      <c r="P8" s="313">
        <v>55</v>
      </c>
      <c r="Q8" s="318"/>
    </row>
    <row r="9" customHeight="1" spans="1:18">
      <c r="A9" s="41"/>
      <c r="B9" s="315"/>
      <c r="C9" s="316"/>
      <c r="D9" s="308" t="s">
        <v>141</v>
      </c>
      <c r="E9" s="317" t="s">
        <v>142</v>
      </c>
      <c r="F9" s="311">
        <v>16</v>
      </c>
      <c r="G9" s="310">
        <v>68</v>
      </c>
      <c r="H9" s="311">
        <v>49</v>
      </c>
      <c r="I9" s="310">
        <v>96</v>
      </c>
      <c r="J9" s="311">
        <v>49</v>
      </c>
      <c r="K9" s="311">
        <v>24</v>
      </c>
      <c r="L9" s="310">
        <v>96</v>
      </c>
      <c r="M9" s="311">
        <v>50</v>
      </c>
      <c r="N9" s="312">
        <v>91</v>
      </c>
      <c r="O9" s="311">
        <v>48</v>
      </c>
      <c r="P9" s="313">
        <v>53</v>
      </c>
      <c r="Q9" s="318"/>
    </row>
    <row r="10" customHeight="1" spans="1:18">
      <c r="A10" s="41"/>
      <c r="B10" s="315"/>
      <c r="C10" s="316"/>
      <c r="D10" s="308" t="s">
        <v>143</v>
      </c>
      <c r="E10" s="319" t="s">
        <v>144</v>
      </c>
      <c r="F10" s="311">
        <v>16</v>
      </c>
      <c r="G10" s="310">
        <v>60</v>
      </c>
      <c r="H10" s="311">
        <v>49</v>
      </c>
      <c r="I10" s="310">
        <v>95</v>
      </c>
      <c r="J10" s="311">
        <v>49</v>
      </c>
      <c r="K10" s="311">
        <v>24</v>
      </c>
      <c r="L10" s="310">
        <v>95</v>
      </c>
      <c r="M10" s="311">
        <v>50</v>
      </c>
      <c r="N10" s="312">
        <v>125</v>
      </c>
      <c r="O10" s="311">
        <v>48</v>
      </c>
      <c r="P10" s="313">
        <v>56</v>
      </c>
      <c r="Q10" s="318"/>
    </row>
    <row r="11" customHeight="1" spans="1:18">
      <c r="A11" s="41"/>
      <c r="B11" s="315"/>
      <c r="C11" s="316"/>
      <c r="D11" s="308" t="s">
        <v>145</v>
      </c>
      <c r="E11" s="317" t="s">
        <v>146</v>
      </c>
      <c r="F11" s="311">
        <v>16</v>
      </c>
      <c r="G11" s="310">
        <v>48</v>
      </c>
      <c r="H11" s="311">
        <v>49</v>
      </c>
      <c r="I11" s="310">
        <v>57</v>
      </c>
      <c r="J11" s="311">
        <v>49</v>
      </c>
      <c r="K11" s="311">
        <v>24</v>
      </c>
      <c r="L11" s="310">
        <v>57</v>
      </c>
      <c r="M11" s="311">
        <v>50</v>
      </c>
      <c r="N11" s="312">
        <v>65</v>
      </c>
      <c r="O11" s="311">
        <v>48</v>
      </c>
      <c r="P11" s="313">
        <v>52</v>
      </c>
      <c r="Q11" s="318"/>
    </row>
    <row r="12" customHeight="1" spans="1:18">
      <c r="A12" s="41"/>
      <c r="B12" s="315"/>
      <c r="C12" s="316"/>
      <c r="D12" s="308" t="s">
        <v>147</v>
      </c>
      <c r="E12" s="319" t="s">
        <v>148</v>
      </c>
      <c r="F12" s="311">
        <v>16</v>
      </c>
      <c r="G12" s="310">
        <v>50</v>
      </c>
      <c r="H12" s="311">
        <v>49</v>
      </c>
      <c r="I12" s="310">
        <v>79</v>
      </c>
      <c r="J12" s="311">
        <v>49</v>
      </c>
      <c r="K12" s="311">
        <v>24</v>
      </c>
      <c r="L12" s="310">
        <v>79</v>
      </c>
      <c r="M12" s="311">
        <v>50</v>
      </c>
      <c r="N12" s="312">
        <v>79</v>
      </c>
      <c r="O12" s="311">
        <v>48</v>
      </c>
      <c r="P12" s="313">
        <v>53</v>
      </c>
      <c r="Q12" s="318"/>
    </row>
    <row r="13" customHeight="1" spans="1:18">
      <c r="A13" s="41"/>
      <c r="B13" s="315"/>
      <c r="C13" s="316"/>
      <c r="D13" s="308" t="s">
        <v>149</v>
      </c>
      <c r="E13" s="317" t="s">
        <v>150</v>
      </c>
      <c r="F13" s="311">
        <v>16</v>
      </c>
      <c r="G13" s="310">
        <v>60</v>
      </c>
      <c r="H13" s="311">
        <v>49</v>
      </c>
      <c r="I13" s="310">
        <v>70</v>
      </c>
      <c r="J13" s="311">
        <v>49</v>
      </c>
      <c r="K13" s="311">
        <v>24</v>
      </c>
      <c r="L13" s="310">
        <v>70</v>
      </c>
      <c r="M13" s="311">
        <v>50</v>
      </c>
      <c r="N13" s="312">
        <v>73</v>
      </c>
      <c r="O13" s="311">
        <v>48</v>
      </c>
      <c r="P13" s="313">
        <v>52</v>
      </c>
      <c r="Q13" s="318"/>
    </row>
    <row r="14" customHeight="1" spans="1:18">
      <c r="A14" s="41"/>
      <c r="B14" s="315"/>
      <c r="C14" s="316"/>
      <c r="D14" s="308" t="s">
        <v>151</v>
      </c>
      <c r="E14" s="317" t="s">
        <v>152</v>
      </c>
      <c r="F14" s="311">
        <v>16</v>
      </c>
      <c r="G14" s="310">
        <v>49</v>
      </c>
      <c r="H14" s="311">
        <v>49</v>
      </c>
      <c r="I14" s="310">
        <v>53</v>
      </c>
      <c r="J14" s="311">
        <v>49</v>
      </c>
      <c r="K14" s="311">
        <v>24</v>
      </c>
      <c r="L14" s="310">
        <v>53</v>
      </c>
      <c r="M14" s="311">
        <v>50</v>
      </c>
      <c r="N14" s="312">
        <v>57</v>
      </c>
      <c r="O14" s="311">
        <v>48</v>
      </c>
      <c r="P14" s="313">
        <v>52</v>
      </c>
      <c r="Q14" s="318"/>
    </row>
    <row r="15" customHeight="1" spans="1:18">
      <c r="A15" s="41"/>
      <c r="B15" s="315"/>
      <c r="C15" s="316"/>
      <c r="D15" s="308" t="s">
        <v>153</v>
      </c>
      <c r="E15" s="317" t="s">
        <v>154</v>
      </c>
      <c r="F15" s="311">
        <v>16</v>
      </c>
      <c r="G15" s="310">
        <v>51</v>
      </c>
      <c r="H15" s="311">
        <v>49</v>
      </c>
      <c r="I15" s="310">
        <v>75</v>
      </c>
      <c r="J15" s="311">
        <v>49</v>
      </c>
      <c r="K15" s="311">
        <v>24</v>
      </c>
      <c r="L15" s="310">
        <v>75</v>
      </c>
      <c r="M15" s="311">
        <v>50</v>
      </c>
      <c r="N15" s="312">
        <v>97</v>
      </c>
      <c r="O15" s="311">
        <v>48</v>
      </c>
      <c r="P15" s="313">
        <v>56</v>
      </c>
      <c r="Q15" s="318"/>
    </row>
    <row r="16" customHeight="1" spans="1:18">
      <c r="A16" s="41"/>
      <c r="B16" s="315"/>
      <c r="C16" s="316"/>
      <c r="D16" s="308" t="s">
        <v>155</v>
      </c>
      <c r="E16" s="319" t="s">
        <v>156</v>
      </c>
      <c r="F16" s="311">
        <v>16</v>
      </c>
      <c r="G16" s="310">
        <v>53</v>
      </c>
      <c r="H16" s="311">
        <v>49</v>
      </c>
      <c r="I16" s="310">
        <v>71</v>
      </c>
      <c r="J16" s="311">
        <v>49</v>
      </c>
      <c r="K16" s="311">
        <v>24</v>
      </c>
      <c r="L16" s="310">
        <v>71</v>
      </c>
      <c r="M16" s="311">
        <v>50</v>
      </c>
      <c r="N16" s="312">
        <v>79</v>
      </c>
      <c r="O16" s="311">
        <v>48</v>
      </c>
      <c r="P16" s="313">
        <v>53</v>
      </c>
      <c r="Q16" s="318"/>
    </row>
    <row r="17" customHeight="1" spans="1:17">
      <c r="A17" s="41"/>
      <c r="B17" s="315"/>
      <c r="C17" s="316"/>
      <c r="D17" s="308" t="s">
        <v>157</v>
      </c>
      <c r="E17" s="319" t="s">
        <v>158</v>
      </c>
      <c r="F17" s="311">
        <v>16</v>
      </c>
      <c r="G17" s="310">
        <v>53</v>
      </c>
      <c r="H17" s="311">
        <v>49</v>
      </c>
      <c r="I17" s="310">
        <v>71</v>
      </c>
      <c r="J17" s="311">
        <v>49</v>
      </c>
      <c r="K17" s="311">
        <v>24</v>
      </c>
      <c r="L17" s="310">
        <v>71</v>
      </c>
      <c r="M17" s="311">
        <v>50</v>
      </c>
      <c r="N17" s="312">
        <v>88</v>
      </c>
      <c r="O17" s="311">
        <v>48</v>
      </c>
      <c r="P17" s="313">
        <v>55</v>
      </c>
      <c r="Q17" s="318"/>
    </row>
    <row r="18" customHeight="1" spans="1:17">
      <c r="A18" s="41"/>
      <c r="B18" s="315"/>
      <c r="C18" s="316"/>
      <c r="D18" s="308" t="s">
        <v>159</v>
      </c>
      <c r="E18" s="317" t="s">
        <v>160</v>
      </c>
      <c r="F18" s="311">
        <v>16</v>
      </c>
      <c r="G18" s="310">
        <v>81</v>
      </c>
      <c r="H18" s="311">
        <v>49</v>
      </c>
      <c r="I18" s="310">
        <v>121</v>
      </c>
      <c r="J18" s="311">
        <v>49</v>
      </c>
      <c r="K18" s="311">
        <v>24</v>
      </c>
      <c r="L18" s="310">
        <v>121</v>
      </c>
      <c r="M18" s="311">
        <v>50</v>
      </c>
      <c r="N18" s="312">
        <v>130</v>
      </c>
      <c r="O18" s="311">
        <v>48</v>
      </c>
      <c r="P18" s="313">
        <v>55</v>
      </c>
      <c r="Q18" s="318"/>
    </row>
    <row r="19" customHeight="1" spans="1:17">
      <c r="A19" s="41"/>
      <c r="B19" s="315"/>
      <c r="C19" s="316"/>
      <c r="D19" s="308" t="s">
        <v>161</v>
      </c>
      <c r="E19" s="317" t="s">
        <v>162</v>
      </c>
      <c r="F19" s="311">
        <v>16</v>
      </c>
      <c r="G19" s="310">
        <v>114</v>
      </c>
      <c r="H19" s="311">
        <v>49</v>
      </c>
      <c r="I19" s="310">
        <v>152</v>
      </c>
      <c r="J19" s="311">
        <v>49</v>
      </c>
      <c r="K19" s="311">
        <v>24</v>
      </c>
      <c r="L19" s="310">
        <v>152</v>
      </c>
      <c r="M19" s="311">
        <v>50</v>
      </c>
      <c r="N19" s="312">
        <v>185</v>
      </c>
      <c r="O19" s="311">
        <v>48</v>
      </c>
      <c r="P19" s="313">
        <v>59</v>
      </c>
      <c r="Q19" s="318"/>
    </row>
    <row r="20" customHeight="1" spans="1:17">
      <c r="A20" s="41"/>
      <c r="B20" s="315"/>
      <c r="C20" s="316"/>
      <c r="D20" s="308" t="s">
        <v>163</v>
      </c>
      <c r="E20" s="309" t="s">
        <v>164</v>
      </c>
      <c r="F20" s="311">
        <v>16</v>
      </c>
      <c r="G20" s="310">
        <v>55</v>
      </c>
      <c r="H20" s="311">
        <v>49</v>
      </c>
      <c r="I20" s="310">
        <v>70</v>
      </c>
      <c r="J20" s="311">
        <v>49</v>
      </c>
      <c r="K20" s="311">
        <v>24</v>
      </c>
      <c r="L20" s="310">
        <v>70</v>
      </c>
      <c r="M20" s="311">
        <v>50</v>
      </c>
      <c r="N20" s="312">
        <v>84</v>
      </c>
      <c r="O20" s="311">
        <v>48</v>
      </c>
      <c r="P20" s="313">
        <v>53</v>
      </c>
      <c r="Q20" s="318"/>
    </row>
    <row r="21" customHeight="1" spans="1:17">
      <c r="A21" s="41"/>
      <c r="B21" s="315"/>
      <c r="C21" s="316"/>
      <c r="D21" s="308" t="s">
        <v>165</v>
      </c>
      <c r="E21" s="317" t="s">
        <v>166</v>
      </c>
      <c r="F21" s="311">
        <v>16</v>
      </c>
      <c r="G21" s="310">
        <v>94</v>
      </c>
      <c r="H21" s="311">
        <v>49</v>
      </c>
      <c r="I21" s="310">
        <v>129</v>
      </c>
      <c r="J21" s="311">
        <v>49</v>
      </c>
      <c r="K21" s="311">
        <v>24</v>
      </c>
      <c r="L21" s="310">
        <v>129</v>
      </c>
      <c r="M21" s="311">
        <v>50</v>
      </c>
      <c r="N21" s="312">
        <v>159</v>
      </c>
      <c r="O21" s="311">
        <v>48</v>
      </c>
      <c r="P21" s="313">
        <v>61</v>
      </c>
      <c r="Q21" s="318"/>
    </row>
    <row r="22" customHeight="1" spans="1:17">
      <c r="A22" s="41"/>
      <c r="B22" s="315"/>
      <c r="C22" s="316"/>
      <c r="D22" s="308" t="s">
        <v>167</v>
      </c>
      <c r="E22" s="319" t="s">
        <v>168</v>
      </c>
      <c r="F22" s="311">
        <v>16</v>
      </c>
      <c r="G22" s="310">
        <v>78</v>
      </c>
      <c r="H22" s="311">
        <v>49</v>
      </c>
      <c r="I22" s="310">
        <v>95</v>
      </c>
      <c r="J22" s="311">
        <v>49</v>
      </c>
      <c r="K22" s="311">
        <v>24</v>
      </c>
      <c r="L22" s="310">
        <v>95</v>
      </c>
      <c r="M22" s="311">
        <v>50</v>
      </c>
      <c r="N22" s="312">
        <v>110</v>
      </c>
      <c r="O22" s="311">
        <v>48</v>
      </c>
      <c r="P22" s="313">
        <v>56</v>
      </c>
      <c r="Q22" s="318"/>
    </row>
    <row r="23" customHeight="1" spans="1:17">
      <c r="A23" s="41"/>
      <c r="B23" s="315"/>
      <c r="C23" s="316"/>
      <c r="D23" s="308" t="s">
        <v>171</v>
      </c>
      <c r="E23" s="317" t="s">
        <v>172</v>
      </c>
      <c r="F23" s="311">
        <v>16</v>
      </c>
      <c r="G23" s="310">
        <v>63</v>
      </c>
      <c r="H23" s="311">
        <v>49</v>
      </c>
      <c r="I23" s="310">
        <v>78</v>
      </c>
      <c r="J23" s="311">
        <v>49</v>
      </c>
      <c r="K23" s="311">
        <v>24</v>
      </c>
      <c r="L23" s="310">
        <v>78</v>
      </c>
      <c r="M23" s="311">
        <v>50</v>
      </c>
      <c r="N23" s="312">
        <v>79</v>
      </c>
      <c r="O23" s="311">
        <v>48</v>
      </c>
      <c r="P23" s="313">
        <v>53</v>
      </c>
      <c r="Q23" s="318"/>
    </row>
    <row r="24" customHeight="1" spans="1:17">
      <c r="A24" s="41"/>
      <c r="B24" s="315"/>
      <c r="C24" s="316"/>
      <c r="D24" s="308" t="s">
        <v>173</v>
      </c>
      <c r="E24" s="317" t="s">
        <v>174</v>
      </c>
      <c r="F24" s="311">
        <v>16</v>
      </c>
      <c r="G24" s="310">
        <v>59</v>
      </c>
      <c r="H24" s="311">
        <v>49</v>
      </c>
      <c r="I24" s="310">
        <v>86</v>
      </c>
      <c r="J24" s="311">
        <v>49</v>
      </c>
      <c r="K24" s="311">
        <v>24</v>
      </c>
      <c r="L24" s="310">
        <v>86</v>
      </c>
      <c r="M24" s="311">
        <v>50</v>
      </c>
      <c r="N24" s="312">
        <v>110</v>
      </c>
      <c r="O24" s="311">
        <v>48</v>
      </c>
      <c r="P24" s="313">
        <v>58</v>
      </c>
      <c r="Q24" s="318"/>
    </row>
    <row r="25" customHeight="1" spans="1:17">
      <c r="A25" s="41"/>
      <c r="B25" s="315"/>
      <c r="C25" s="316"/>
      <c r="D25" s="308" t="s">
        <v>175</v>
      </c>
      <c r="E25" s="317" t="s">
        <v>176</v>
      </c>
      <c r="F25" s="311">
        <v>16</v>
      </c>
      <c r="G25" s="310">
        <v>52</v>
      </c>
      <c r="H25" s="311">
        <v>49</v>
      </c>
      <c r="I25" s="310">
        <v>79</v>
      </c>
      <c r="J25" s="311">
        <v>49</v>
      </c>
      <c r="K25" s="311">
        <v>24</v>
      </c>
      <c r="L25" s="310">
        <v>79</v>
      </c>
      <c r="M25" s="311">
        <v>50</v>
      </c>
      <c r="N25" s="312">
        <v>103</v>
      </c>
      <c r="O25" s="311">
        <v>48</v>
      </c>
      <c r="P25" s="313">
        <v>56</v>
      </c>
      <c r="Q25" s="318"/>
    </row>
    <row r="26" ht="19" customHeight="1" spans="1:17">
      <c r="B26" s="315"/>
      <c r="C26" s="316"/>
      <c r="D26" s="308" t="s">
        <v>177</v>
      </c>
      <c r="E26" s="317" t="s">
        <v>178</v>
      </c>
      <c r="F26" s="311">
        <v>16</v>
      </c>
      <c r="G26" s="310">
        <v>65</v>
      </c>
      <c r="H26" s="311">
        <v>49</v>
      </c>
      <c r="I26" s="310">
        <v>97</v>
      </c>
      <c r="J26" s="311">
        <v>49</v>
      </c>
      <c r="K26" s="311">
        <v>24</v>
      </c>
      <c r="L26" s="310">
        <v>97</v>
      </c>
      <c r="M26" s="311">
        <v>50</v>
      </c>
      <c r="N26" s="312">
        <v>124</v>
      </c>
      <c r="O26" s="311">
        <v>48</v>
      </c>
      <c r="P26" s="313">
        <v>57</v>
      </c>
      <c r="Q26" s="318"/>
    </row>
    <row r="27" s="288" customFormat="1" customHeight="1" spans="1:17">
      <c r="B27" s="315"/>
      <c r="C27" s="316"/>
      <c r="D27" s="308" t="s">
        <v>181</v>
      </c>
      <c r="E27" s="317" t="s">
        <v>182</v>
      </c>
      <c r="F27" s="311">
        <v>16</v>
      </c>
      <c r="G27" s="310">
        <v>96</v>
      </c>
      <c r="H27" s="311">
        <v>49</v>
      </c>
      <c r="I27" s="310">
        <v>124</v>
      </c>
      <c r="J27" s="311">
        <v>49</v>
      </c>
      <c r="K27" s="311">
        <v>24</v>
      </c>
      <c r="L27" s="310">
        <v>124</v>
      </c>
      <c r="M27" s="311">
        <v>50</v>
      </c>
      <c r="N27" s="312">
        <v>148</v>
      </c>
      <c r="O27" s="311">
        <v>48</v>
      </c>
      <c r="P27" s="313">
        <v>59</v>
      </c>
      <c r="Q27" s="318"/>
    </row>
    <row r="28" s="288" customFormat="1" customHeight="1" spans="1:17">
      <c r="B28" s="315"/>
      <c r="C28" s="316"/>
      <c r="D28" s="308" t="s">
        <v>183</v>
      </c>
      <c r="E28" s="317" t="s">
        <v>184</v>
      </c>
      <c r="F28" s="311">
        <v>16</v>
      </c>
      <c r="G28" s="310">
        <v>51</v>
      </c>
      <c r="H28" s="311">
        <v>49</v>
      </c>
      <c r="I28" s="310">
        <v>74</v>
      </c>
      <c r="J28" s="311">
        <v>49</v>
      </c>
      <c r="K28" s="311">
        <v>24</v>
      </c>
      <c r="L28" s="310">
        <v>74</v>
      </c>
      <c r="M28" s="311">
        <v>50</v>
      </c>
      <c r="N28" s="312">
        <v>94</v>
      </c>
      <c r="O28" s="311">
        <v>48</v>
      </c>
      <c r="P28" s="313">
        <v>55</v>
      </c>
      <c r="Q28" s="318"/>
    </row>
    <row r="29" s="288" customFormat="1" customHeight="1" spans="1:17">
      <c r="B29" s="315"/>
      <c r="C29" s="316"/>
      <c r="D29" s="308" t="s">
        <v>185</v>
      </c>
      <c r="E29" s="319" t="s">
        <v>186</v>
      </c>
      <c r="F29" s="311">
        <v>16</v>
      </c>
      <c r="G29" s="310">
        <v>51</v>
      </c>
      <c r="H29" s="311">
        <v>49</v>
      </c>
      <c r="I29" s="310">
        <v>68</v>
      </c>
      <c r="J29" s="311">
        <v>49</v>
      </c>
      <c r="K29" s="311">
        <v>24</v>
      </c>
      <c r="L29" s="310">
        <v>68</v>
      </c>
      <c r="M29" s="311">
        <v>50</v>
      </c>
      <c r="N29" s="312">
        <v>83</v>
      </c>
      <c r="O29" s="311">
        <v>48</v>
      </c>
      <c r="P29" s="313">
        <v>55</v>
      </c>
      <c r="Q29" s="318"/>
    </row>
    <row r="30" customHeight="1" spans="1:17">
      <c r="B30" s="320"/>
      <c r="C30" s="321"/>
      <c r="D30" s="308" t="s">
        <v>187</v>
      </c>
      <c r="E30" s="319" t="s">
        <v>188</v>
      </c>
      <c r="F30" s="311">
        <v>16</v>
      </c>
      <c r="G30" s="310">
        <v>145</v>
      </c>
      <c r="H30" s="311">
        <v>49</v>
      </c>
      <c r="I30" s="310">
        <v>174</v>
      </c>
      <c r="J30" s="311">
        <v>49</v>
      </c>
      <c r="K30" s="311">
        <v>24</v>
      </c>
      <c r="L30" s="310">
        <v>174</v>
      </c>
      <c r="M30" s="311">
        <v>50</v>
      </c>
      <c r="N30" s="312">
        <v>177</v>
      </c>
      <c r="O30" s="311">
        <v>48</v>
      </c>
      <c r="P30" s="313">
        <v>57</v>
      </c>
      <c r="Q30" s="322"/>
    </row>
    <row r="31" customHeight="1" spans="1:17"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374"/>
      <c r="P31" s="254"/>
      <c r="Q31" s="254"/>
    </row>
    <row r="32" customHeight="1" spans="1:17">
      <c r="A32" s="27"/>
      <c r="B32" s="255" t="s">
        <v>81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</row>
    <row r="33" customHeight="1" spans="1:18">
      <c r="A33" s="27"/>
      <c r="B33" s="323" t="s">
        <v>82</v>
      </c>
      <c r="C33" s="324" t="s">
        <v>222</v>
      </c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75"/>
      <c r="P33" s="325"/>
      <c r="Q33" s="326"/>
      <c r="R33" s="41"/>
    </row>
    <row r="34" ht="34.05" customHeight="1" spans="1:18">
      <c r="A34" s="27"/>
      <c r="B34" s="260" t="s">
        <v>84</v>
      </c>
      <c r="C34" s="261" t="s">
        <v>223</v>
      </c>
      <c r="D34" s="327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327"/>
      <c r="P34" s="261"/>
      <c r="Q34" s="261"/>
    </row>
    <row r="35" customHeight="1" spans="1:18">
      <c r="A35" s="27"/>
      <c r="B35" s="328" t="s">
        <v>86</v>
      </c>
      <c r="C35" s="264" t="s">
        <v>224</v>
      </c>
      <c r="D35" s="329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29"/>
      <c r="P35" s="330"/>
      <c r="Q35" s="330"/>
    </row>
    <row r="36" customHeight="1" spans="1:18">
      <c r="A36" s="27"/>
      <c r="B36" s="331"/>
      <c r="C36" s="332" t="s">
        <v>225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76"/>
      <c r="P36" s="333"/>
      <c r="Q36" s="334"/>
    </row>
    <row r="37" customHeight="1" spans="1:18">
      <c r="A37" s="27"/>
      <c r="B37" s="335"/>
      <c r="C37" s="332" t="s">
        <v>226</v>
      </c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76"/>
      <c r="P37" s="333"/>
      <c r="Q37" s="334"/>
    </row>
    <row r="38" customHeight="1" spans="1:18">
      <c r="A38" s="27"/>
      <c r="B38" s="262" t="s">
        <v>88</v>
      </c>
      <c r="C38" s="264" t="s">
        <v>227</v>
      </c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377"/>
      <c r="P38" s="264"/>
      <c r="Q38" s="264"/>
    </row>
    <row r="39" customHeight="1" spans="1:18">
      <c r="A39" s="27"/>
      <c r="B39" s="260" t="s">
        <v>90</v>
      </c>
      <c r="C39" s="265" t="s">
        <v>91</v>
      </c>
      <c r="D39" s="336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336"/>
      <c r="P39" s="265"/>
      <c r="Q39" s="265"/>
    </row>
    <row r="40" ht="39" customHeight="1" spans="1:18">
      <c r="B40" s="337" t="s">
        <v>92</v>
      </c>
      <c r="C40" s="338" t="s">
        <v>194</v>
      </c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78"/>
      <c r="P40" s="338"/>
      <c r="Q40" s="338"/>
    </row>
    <row r="41" ht="63" customHeight="1" spans="1:18">
      <c r="B41" s="339" t="s">
        <v>94</v>
      </c>
      <c r="C41" s="340" t="s">
        <v>228</v>
      </c>
      <c r="D41" s="341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1"/>
      <c r="P41" s="342"/>
      <c r="Q41" s="342"/>
    </row>
    <row r="42" ht="144" customHeight="1" spans="1:18">
      <c r="B42" s="339"/>
      <c r="C42" s="340" t="s">
        <v>196</v>
      </c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79"/>
      <c r="P42" s="343"/>
      <c r="Q42" s="343"/>
    </row>
    <row r="43" ht="30" customHeight="1" spans="1:18">
      <c r="B43" s="344" t="s">
        <v>197</v>
      </c>
      <c r="C43" s="345" t="s">
        <v>229</v>
      </c>
      <c r="D43" s="346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6"/>
      <c r="P43" s="347"/>
      <c r="Q43" s="347"/>
    </row>
    <row r="44" customHeight="1" spans="1:18">
      <c r="B44" s="344" t="s">
        <v>199</v>
      </c>
      <c r="C44" s="348" t="s">
        <v>200</v>
      </c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80"/>
      <c r="P44" s="348"/>
      <c r="Q44" s="348"/>
    </row>
    <row r="45" customHeight="1" spans="1:18">
      <c r="B45" s="344" t="s">
        <v>201</v>
      </c>
      <c r="C45" s="349" t="s">
        <v>115</v>
      </c>
      <c r="D45" s="350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50"/>
      <c r="P45" s="349"/>
      <c r="Q45" s="349"/>
    </row>
    <row r="46" customHeight="1" spans="1:18">
      <c r="B46" s="344" t="s">
        <v>202</v>
      </c>
      <c r="C46" s="351" t="s">
        <v>117</v>
      </c>
      <c r="D46" s="350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50"/>
      <c r="P46" s="349"/>
      <c r="Q46" s="349"/>
    </row>
    <row r="47" customHeight="1" spans="1:18">
      <c r="B47" s="352" t="s">
        <v>62</v>
      </c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</row>
  </sheetData>
  <mergeCells count="34">
    <mergeCell ref="C1:Q1"/>
    <mergeCell ref="C2:Q2"/>
    <mergeCell ref="B3:Q3"/>
    <mergeCell ref="G4:H4"/>
    <mergeCell ref="I4:J4"/>
    <mergeCell ref="L4:M4"/>
    <mergeCell ref="N4:O4"/>
    <mergeCell ref="B32:Q32"/>
    <mergeCell ref="C34:Q34"/>
    <mergeCell ref="C35:Q35"/>
    <mergeCell ref="C36:Q36"/>
    <mergeCell ref="C37:Q37"/>
    <mergeCell ref="C38:Q38"/>
    <mergeCell ref="C39:Q39"/>
    <mergeCell ref="C40:Q40"/>
    <mergeCell ref="C41:Q41"/>
    <mergeCell ref="C42:Q42"/>
    <mergeCell ref="C43:Q43"/>
    <mergeCell ref="C44:Q44"/>
    <mergeCell ref="C45:Q45"/>
    <mergeCell ref="C46:Q46"/>
    <mergeCell ref="B47:Q47"/>
    <mergeCell ref="B4:B5"/>
    <mergeCell ref="B6:B30"/>
    <mergeCell ref="B35:B37"/>
    <mergeCell ref="B41:B42"/>
    <mergeCell ref="C4:C5"/>
    <mergeCell ref="C6:C30"/>
    <mergeCell ref="D4:D5"/>
    <mergeCell ref="E4:E5"/>
    <mergeCell ref="F4:F5"/>
    <mergeCell ref="K4:K5"/>
    <mergeCell ref="Q4:Q5"/>
    <mergeCell ref="Q6:Q30"/>
  </mergeCells>
  <hyperlinks>
    <hyperlink ref="C46" r:id="rId2" display="https://www.17track.net/zh-cn"/>
  </hyperlinks>
  <pageMargins left="0.751388888888889" right="0.751388888888889" top="1" bottom="1" header="0.5" footer="0.5"/>
  <pageSetup paperSize="9" scale="4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英国专线</vt:lpstr>
      <vt:lpstr>欧洲DHL快线</vt:lpstr>
      <vt:lpstr>欧洲DHL快线W渠道</vt:lpstr>
      <vt:lpstr>欧洲DHL经济线</vt:lpstr>
      <vt:lpstr>欧洲DHL经济线W渠道</vt:lpstr>
      <vt:lpstr>欧洲DHL带电</vt:lpstr>
      <vt:lpstr>欧洲DHL带电W渠道</vt:lpstr>
      <vt:lpstr>欧洲DPD快线</vt:lpstr>
      <vt:lpstr>DPD偏远表</vt:lpstr>
      <vt:lpstr>欧洲DPD带电</vt:lpstr>
      <vt:lpstr>七国专线SX-快线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2022-12-03T15:17:00Z</dcterms:created>
  <dcterms:modified xsi:type="dcterms:W3CDTF">2026-07-27T06:08:42Z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BF530C8C7310433CA5DA7228F1E32C67_13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